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DIAGNÓSTICO" sheetId="1" r:id="rId1"/>
    <sheet name="PROGRAMA" sheetId="6" r:id="rId2"/>
    <sheet name="PRESUPUESTO (2)" sheetId="7" r:id="rId3"/>
    <sheet name="PRESUPUESTO" sheetId="3" r:id="rId4"/>
  </sheets>
  <definedNames>
    <definedName name="_xlnm.Print_Area" localSheetId="1">PROGRAMA!$1:$76</definedName>
    <definedName name="_xlnm.Print_Titles" localSheetId="1">PROGRAMA!$1:$3</definedName>
  </definedNames>
  <calcPr calcId="15251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9" i="1"/>
  <c r="L18"/>
  <c r="L12"/>
  <c r="L11"/>
  <c r="L5"/>
  <c r="L4"/>
  <c r="N9" i="7"/>
  <c r="N44" l="1"/>
  <c r="N43"/>
  <c r="N12"/>
  <c r="N7"/>
  <c r="N45" s="1"/>
  <c r="N12" i="3"/>
  <c r="N44" l="1"/>
  <c r="N43"/>
  <c r="N7"/>
  <c r="N45"/>
  <c r="N29" i="6" l="1"/>
</calcChain>
</file>

<file path=xl/sharedStrings.xml><?xml version="1.0" encoding="utf-8"?>
<sst xmlns="http://schemas.openxmlformats.org/spreadsheetml/2006/main" count="974" uniqueCount="385">
  <si>
    <t>Total</t>
  </si>
  <si>
    <t>Amenaza</t>
  </si>
  <si>
    <t>Delitos contra la libertad y la integridad sexual</t>
  </si>
  <si>
    <t>Desaparición forzada</t>
  </si>
  <si>
    <t>Homicidio</t>
  </si>
  <si>
    <t>Secuestro</t>
  </si>
  <si>
    <t>Tortura</t>
  </si>
  <si>
    <t>MAPA DE POLÍTICA PÚBLICA PARA LA  ATENCIÓN Y REPARACIÓN A VÍCTIMAS</t>
  </si>
  <si>
    <t>DERECHOS ASOCIADOS</t>
  </si>
  <si>
    <t>COMPONENTES</t>
  </si>
  <si>
    <t>MEDIDAS</t>
  </si>
  <si>
    <t>Garantías de No Repetición</t>
  </si>
  <si>
    <t>ATENCIÓN</t>
  </si>
  <si>
    <t>Información y Orientación</t>
  </si>
  <si>
    <t>ASISTENCIA</t>
  </si>
  <si>
    <t>Vivienda</t>
  </si>
  <si>
    <t>Identificación</t>
  </si>
  <si>
    <t>Salud</t>
  </si>
  <si>
    <t>Educación</t>
  </si>
  <si>
    <t>Generación de Ingresos</t>
  </si>
  <si>
    <t>Alimentación</t>
  </si>
  <si>
    <t>Reunificación Familiar</t>
  </si>
  <si>
    <t>Asistencia Funeraria</t>
  </si>
  <si>
    <t>Reparación Integral</t>
  </si>
  <si>
    <t>VERDAD</t>
  </si>
  <si>
    <t>Construcción de la memoria</t>
  </si>
  <si>
    <t>Verdad</t>
  </si>
  <si>
    <t>Protección y preservación de la memoria histórica</t>
  </si>
  <si>
    <t>Difusión y apropiación colectiva de la verdad y la memoria</t>
  </si>
  <si>
    <t>JUSTICIA</t>
  </si>
  <si>
    <t>Justicia</t>
  </si>
  <si>
    <t>Indemnización</t>
  </si>
  <si>
    <t>Reparación Colectiva</t>
  </si>
  <si>
    <t>FORTALECIMIENTO INSTITUCIONAL</t>
  </si>
  <si>
    <t>Indígenas</t>
  </si>
  <si>
    <t>Pueblo Rrom o Gitano</t>
  </si>
  <si>
    <t>LGBTI</t>
  </si>
  <si>
    <t>Recursos Propios</t>
  </si>
  <si>
    <t>Sistema General de Participaciones</t>
  </si>
  <si>
    <t>Regalías</t>
  </si>
  <si>
    <t xml:space="preserve">PROGRAMA O PROYECTO </t>
  </si>
  <si>
    <t>Mujeres</t>
  </si>
  <si>
    <t>Libreta Militar</t>
  </si>
  <si>
    <t>Salud Afiliación</t>
  </si>
  <si>
    <t>PRESUPUESTO 2016</t>
  </si>
  <si>
    <t>PRESUPUESTO 2017</t>
  </si>
  <si>
    <t>PRESUPUESTO 2018</t>
  </si>
  <si>
    <t>PRESUPUESTO 2019</t>
  </si>
  <si>
    <t>Nombre del sujeto colectivo</t>
  </si>
  <si>
    <t>Tipo de sujeto colectivo</t>
  </si>
  <si>
    <t xml:space="preserve">Ubicación </t>
  </si>
  <si>
    <t xml:space="preserve">Población </t>
  </si>
  <si>
    <t>COMPONENTE</t>
  </si>
  <si>
    <t>TOTAL DE HOGARES CARACTERIZADOS</t>
  </si>
  <si>
    <t>ESTADO ACTUAL</t>
  </si>
  <si>
    <t>NECESIDAD IDENTIFICADA</t>
  </si>
  <si>
    <t xml:space="preserve">Alimentación </t>
  </si>
  <si>
    <t xml:space="preserve">Atención Psicosocial </t>
  </si>
  <si>
    <t>Orientación Ocupacional</t>
  </si>
  <si>
    <t xml:space="preserve">Trabajo </t>
  </si>
  <si>
    <t>Enfoque Diferencial</t>
  </si>
  <si>
    <t>0 a 5 años</t>
  </si>
  <si>
    <t>61 años o más</t>
  </si>
  <si>
    <t>Total por grupo</t>
  </si>
  <si>
    <t xml:space="preserve">Total Mujeres </t>
  </si>
  <si>
    <t>Total Hombres</t>
  </si>
  <si>
    <t xml:space="preserve">Mujeres </t>
  </si>
  <si>
    <t>Hombres</t>
  </si>
  <si>
    <t>N/A</t>
  </si>
  <si>
    <t>Personas con habilidades y capacidades diversas</t>
  </si>
  <si>
    <t>Mujeres cabeza de hogar</t>
  </si>
  <si>
    <t>Niñas y niños sin acompañamiento de un adulto</t>
  </si>
  <si>
    <t>Mujer</t>
  </si>
  <si>
    <t>Hombre</t>
  </si>
  <si>
    <t>Otro ¿Cuál?</t>
  </si>
  <si>
    <t>Afrocolombianos, Negros, Raizales y Palenqueros</t>
  </si>
  <si>
    <t>Personas que se autoreconocen como Lesbianas, Gays, Bisexuales, Transgeneristas e Intersexuales - LGTBI</t>
  </si>
  <si>
    <t>Hecho Victimizante</t>
  </si>
  <si>
    <t>Desplazamiento forzado</t>
  </si>
  <si>
    <t>Mina Antipersonal, Munición Sin Explotar y Artefacto Explosivo</t>
  </si>
  <si>
    <t>Vinculación de niños, niñas y adolescentes</t>
  </si>
  <si>
    <t>Abandono o Despojo forzado de tierras</t>
  </si>
  <si>
    <t>PREVENCIÓN Y PROTECCIÓN</t>
  </si>
  <si>
    <t>Protección de Bienes patrimoniales, tierras y territorios (*)</t>
  </si>
  <si>
    <t>Información</t>
  </si>
  <si>
    <t>Ayuda Humanitaria Inmediata (otros hechos)</t>
  </si>
  <si>
    <t>Ayuda  Humanitaria Inmediata (Desplazamiento)</t>
  </si>
  <si>
    <t>Atención Humanitaria de Emergencia (*)</t>
  </si>
  <si>
    <t xml:space="preserve">Atención Humanitaria de Transición </t>
  </si>
  <si>
    <t>Seguridad alimentaria</t>
  </si>
  <si>
    <t>REPARACIÓN INTEGRAL</t>
  </si>
  <si>
    <t>Medidas de Restitución</t>
  </si>
  <si>
    <t>Restitución Tierras</t>
  </si>
  <si>
    <t>Restitución Vivienda rural y urbana</t>
  </si>
  <si>
    <t>Empleo rural y urbano</t>
  </si>
  <si>
    <t>Alivio de pasivos</t>
  </si>
  <si>
    <t>Medidas de Rehabilitación</t>
  </si>
  <si>
    <t>Rehabilitación Psicosocial</t>
  </si>
  <si>
    <t>Rehabilitación Social y Comunitaria</t>
  </si>
  <si>
    <t>Medidas de Satisfacción</t>
  </si>
  <si>
    <t>Indemnización (Acompañamiento para la Inversión adecuada de los recursos)</t>
  </si>
  <si>
    <t>TRANSVERSAL</t>
  </si>
  <si>
    <t>PARTICIPACIÓN</t>
  </si>
  <si>
    <t>SISTEMAS DE INFORMACIÓN</t>
  </si>
  <si>
    <t>Meta de Resultado del Cuatrienio</t>
  </si>
  <si>
    <t>Cobertura Total del Programa (Número de Personas a Atender)</t>
  </si>
  <si>
    <t>Cobertura del Programa</t>
  </si>
  <si>
    <t>Unidad de Medida</t>
  </si>
  <si>
    <t>Unidad de medida</t>
  </si>
  <si>
    <t>Enfoque Diferencial en Discapacidad</t>
  </si>
  <si>
    <t>Grupos  Etarios</t>
  </si>
  <si>
    <t>Indigenas</t>
  </si>
  <si>
    <t>Comunidades Negras, Afrocolombianas, Raizales y Palenqueras</t>
  </si>
  <si>
    <t>Personas con Discapacidad</t>
  </si>
  <si>
    <t>Niños, Niñas (0 a 12) y Adolescentes (13 a 18)</t>
  </si>
  <si>
    <t>Jóvenes (19 a 28)</t>
  </si>
  <si>
    <t>Acto Terrorista / Atentados / Combates / Hostigamientos</t>
  </si>
  <si>
    <t>Repetir tantas matrices como procesos se tengan</t>
  </si>
  <si>
    <t>Satisfacción - medidas para preservar y honrar la memoria de las víctimas (actos de homenaje y dignificación, conmemoración de fechas)</t>
  </si>
  <si>
    <t>Meta por Año</t>
  </si>
  <si>
    <t>Línea Base</t>
  </si>
  <si>
    <t>Metas de Resultado</t>
  </si>
  <si>
    <t>Meta 2019</t>
  </si>
  <si>
    <t xml:space="preserve">Acciones </t>
  </si>
  <si>
    <t>Metas de producto</t>
  </si>
  <si>
    <t>Porcentaje</t>
  </si>
  <si>
    <t>Número de Escuelas Funcionando / Total Escuelas</t>
  </si>
  <si>
    <r>
      <t xml:space="preserve">Si en su entidad territorial se están adelantando procesos de Reparación Colectiva, debe contar con la siguiente información </t>
    </r>
    <r>
      <rPr>
        <b/>
        <sz val="10"/>
        <color theme="1"/>
        <rFont val="Calibri Light"/>
        <family val="2"/>
        <scheme val="major"/>
      </rPr>
      <t>para cada uno de los procesos</t>
    </r>
    <r>
      <rPr>
        <sz val="10"/>
        <color theme="1"/>
        <rFont val="Calibri Light"/>
        <family val="2"/>
        <scheme val="major"/>
      </rPr>
      <t>:</t>
    </r>
  </si>
  <si>
    <r>
      <t xml:space="preserve">Si en su entidad territorial se están adelantando procesos de Retorno, debe contar con la siguiente información </t>
    </r>
    <r>
      <rPr>
        <b/>
        <sz val="10"/>
        <color theme="1"/>
        <rFont val="Calibri Light"/>
        <family val="2"/>
        <scheme val="major"/>
      </rPr>
      <t>para cada uno de los procesos</t>
    </r>
    <r>
      <rPr>
        <sz val="10"/>
        <color theme="1"/>
        <rFont val="Calibri Light"/>
        <family val="2"/>
        <scheme val="major"/>
      </rPr>
      <t>:</t>
    </r>
  </si>
  <si>
    <t>Derecho o Medida</t>
  </si>
  <si>
    <t>Número de HOGARES con necesidades identificadas</t>
  </si>
  <si>
    <t>Atención Psicosocial</t>
  </si>
  <si>
    <t>DESCRIPCIÓN / Medidas</t>
  </si>
  <si>
    <t>Cofinanciación</t>
  </si>
  <si>
    <t>Crédito</t>
  </si>
  <si>
    <t>Número de PERSONAS con necesidades identificadas *</t>
  </si>
  <si>
    <t>* Recuerde que al diligenciar el número de personas este espacio no es obligatorio determinar el número de hogares</t>
  </si>
  <si>
    <t>Seguridad Alimentaria</t>
  </si>
  <si>
    <t>Vivienda Rural</t>
  </si>
  <si>
    <t>Vivienda Urbana</t>
  </si>
  <si>
    <t>* Para el diligenciamiento de este espacio puede remitirse a los planes de reparación colectiva aprobados en el municipio o departamento</t>
  </si>
  <si>
    <t>* Para el diligenciamiento de este espacio puede remitirse a los planes de Retornos y reubicaciones aprobados en el municipio o departamento</t>
  </si>
  <si>
    <t xml:space="preserve">Nombre del Programa, subprograma o proyecto </t>
  </si>
  <si>
    <t xml:space="preserve">Indicador de Resultado </t>
  </si>
  <si>
    <t>Vida, Integridad, Libertad, Seguridad</t>
  </si>
  <si>
    <t>Prevención Temprana</t>
  </si>
  <si>
    <t>Prevención Urgente</t>
  </si>
  <si>
    <t>Protección de tierras</t>
  </si>
  <si>
    <t xml:space="preserve">Indicador de producto </t>
  </si>
  <si>
    <t>Meta 2016</t>
  </si>
  <si>
    <t>Meta 2017</t>
  </si>
  <si>
    <t>Meta 2018</t>
  </si>
  <si>
    <t>Subsistencia Mínima</t>
  </si>
  <si>
    <t>Acceso a información judicial sobre el esclarecimiento de los hechos</t>
  </si>
  <si>
    <t>Asistencia judicial (Esclarecimiento de los hechos, Identificación de los responsables, Sanción y Lucha contra la Impunidad)</t>
  </si>
  <si>
    <t xml:space="preserve">Acceso a créditos </t>
  </si>
  <si>
    <t>Retorno y Reubicaciones</t>
  </si>
  <si>
    <t>Rehabilitación Física y Mental</t>
  </si>
  <si>
    <t>Satisfacción medidas institucional: (i)  Exención de la Prestación del Servicio Militar, (ii) Aceptación pública de hechos y solitudes de perdón público y (iii) Acompañamiento en la entrega de restos óseos</t>
  </si>
  <si>
    <t xml:space="preserve">ENFOQUE DIFERENCIAL </t>
  </si>
  <si>
    <t>ENFOQUE ETNICO</t>
  </si>
  <si>
    <t>Satisfacción medidas dirigidas a la sociedad civil: foros, conversatorios, cátedras. Festivales, etc.</t>
  </si>
  <si>
    <t>6 a 11 años</t>
  </si>
  <si>
    <t>12 a 17 años</t>
  </si>
  <si>
    <t>18 a 28 años</t>
  </si>
  <si>
    <t>29 a 60 años</t>
  </si>
  <si>
    <t>No disponible</t>
  </si>
  <si>
    <t>Destinación Específica</t>
  </si>
  <si>
    <t>Libre Destinación</t>
  </si>
  <si>
    <t>Nación</t>
  </si>
  <si>
    <t>Departamento</t>
  </si>
  <si>
    <t>Secretaría de Educación</t>
  </si>
  <si>
    <t>Responsable</t>
  </si>
  <si>
    <t>Metas de Producto del Cuatrienio</t>
  </si>
  <si>
    <t>Enfoque Étnico</t>
  </si>
  <si>
    <t>Enfoque de Género</t>
  </si>
  <si>
    <t>Personas Mayores (Más de 60)</t>
  </si>
  <si>
    <t>ELEMENTO DEL RETORNO O LA REUBICACIÓN</t>
  </si>
  <si>
    <t>CARACTERIZACIÓN POBLACIONAL*</t>
  </si>
  <si>
    <t>COBERTURA GEOGRÁFICA (Localidad /Corregimiento o Barrio / Vereda )</t>
  </si>
  <si>
    <t>INFORMACIÓN BÁSICA REPARACIÓN COLECTIVA*</t>
  </si>
  <si>
    <t xml:space="preserve">TOTAL DE VÍCTIMAS </t>
  </si>
  <si>
    <t xml:space="preserve">Generación de Ingresos </t>
  </si>
  <si>
    <t>Aumentar la cobertura bruta en educación básica para la población víctima.</t>
  </si>
  <si>
    <t>Cobertura bruta en educación básica para la población víctima está actualmente en el 70%.</t>
  </si>
  <si>
    <t>Cobertura bruta en educación básica del 90% para la población víctima en edad escolar en el periodo de gobierno</t>
  </si>
  <si>
    <t>Número de estudiantes que pertenecen a la población víctima y que están matriculados en educación básica / Población víctima que en teoría estaría en edad para cursar educación básica</t>
  </si>
  <si>
    <t>TOTAL PRESUPUESTO 2016-2019</t>
  </si>
  <si>
    <t>Otros proyectados en el Plan de Desarrollo</t>
  </si>
  <si>
    <t>MUNICIPIO DE PAZ DE ARIPORO</t>
  </si>
  <si>
    <t>RESGUARDO INDIGENA CAÑO MOCHUELO</t>
  </si>
  <si>
    <t>COMUNIDAD DEL RESGUARDO INDIGENA</t>
  </si>
  <si>
    <t>DILIGENCIAR EL NUMERO DE PERSONAS</t>
  </si>
  <si>
    <t>50% de la población victima atendida.</t>
  </si>
  <si>
    <t>porcentaje</t>
  </si>
  <si>
    <t xml:space="preserve">Número de víctimas residentes en el Mpio/Número de víctimas residentes en el mpio atendidas integralmente por la Alcaldía </t>
  </si>
  <si>
    <t>Secretaría General y de Gobierno</t>
  </si>
  <si>
    <t>Disminuir el déficit de vivienda urbana y
rural a la población víctima residente en el municipio</t>
  </si>
  <si>
    <t>33% déficit de vivienda</t>
  </si>
  <si>
    <t>Déficit de vivienda reducido a 25%</t>
  </si>
  <si>
    <t>Oficina Asesora de Planeación</t>
  </si>
  <si>
    <t>Brindar atención integral con
enfoque diferencial al 50% de las
familias víctimas de la violencia
residentes en el Municipio de Paz
de Ariporo .</t>
  </si>
  <si>
    <t>Mantener la población víctima atendida en un 50%</t>
  </si>
  <si>
    <t>PROMOCIÓN E INTEGRACION SOCIAL CON ENFOQUE DIFERENCIAL</t>
  </si>
  <si>
    <t>Brindar orientación sicosocial, jurídica y demás información pertinente de forma permanente a personas víctimas al año con un (1) profesional</t>
  </si>
  <si>
    <t>Garantizar el funcionamiento de 1 oficina de atención para la población víctima.</t>
  </si>
  <si>
    <t>Porcentaje de población víctima atendida</t>
  </si>
  <si>
    <t>Realizar la entrega de ayudas humanitarias inmediatas a la población víctima que lo requiera.</t>
  </si>
  <si>
    <r>
      <rPr>
        <b/>
        <sz val="10"/>
        <color rgb="FF7030A0"/>
        <rFont val="Calibri Light"/>
        <family val="2"/>
        <scheme val="major"/>
      </rPr>
      <t xml:space="preserve">PROGRAMA: </t>
    </r>
    <r>
      <rPr>
        <sz val="10"/>
        <color rgb="FF000000"/>
        <rFont val="Calibri Light"/>
        <family val="2"/>
        <scheme val="major"/>
      </rPr>
      <t>DESARROLLO SOCIAL PARA EL CIERRE DE BRECHAS</t>
    </r>
  </si>
  <si>
    <r>
      <t xml:space="preserve">Lograr cobertura mayor al 95% de afiliación al SGSSS, </t>
    </r>
    <r>
      <rPr>
        <b/>
        <sz val="10"/>
        <color rgb="FF7030A0"/>
        <rFont val="Calibri Light"/>
        <family val="2"/>
        <scheme val="major"/>
      </rPr>
      <t>de la población víctima del</t>
    </r>
    <r>
      <rPr>
        <sz val="10"/>
        <color rgb="FF7030A0"/>
        <rFont val="Calibri Light"/>
        <family val="2"/>
        <scheme val="major"/>
      </rPr>
      <t xml:space="preserve"> </t>
    </r>
    <r>
      <rPr>
        <sz val="10"/>
        <color theme="1"/>
        <rFont val="Calibri Light"/>
        <family val="2"/>
        <scheme val="major"/>
      </rPr>
      <t>Municipio de Paz de Ariporo</t>
    </r>
  </si>
  <si>
    <t>Construir y entregar  mejoramientos de vivienda en el área urbana del Municipio de Paz de Ariporo</t>
  </si>
  <si>
    <t>Porcentaje de viviendas nuevas entregadas a la población víctima del conflicto armado.</t>
  </si>
  <si>
    <t>Porcentaje de mejoramientos de viviendas entregadas a la población víctima del conflicto armado.</t>
  </si>
  <si>
    <t>% de cobertura de afiliación de población víctima al SGSSS</t>
  </si>
  <si>
    <t>POR EL CAMINO CORRECTO HACIA UNA SALUD INTEGRAL</t>
  </si>
  <si>
    <t>Secretaría de Salud Municipal</t>
  </si>
  <si>
    <t>número</t>
  </si>
  <si>
    <t>Programa en funcionamiento   para la Atención Psicosocial y de salud integral a población víctima del conflicto armado .</t>
  </si>
  <si>
    <t>Gestión realizada para el aseguramiento y provisión adecuada de servicios de salud.</t>
  </si>
  <si>
    <t>Aumentar la participación de las mujeres en programas de acceso a activos productivos, fortalecimiento empresarial, instrumentos crediticios, generación de ingresos, capacitaciones, asistencia técnica).</t>
  </si>
  <si>
    <t>Atender pequeños y medianos productores con asistencia técnica directa, extensión rural y transferencia de tecnología</t>
  </si>
  <si>
    <t>UNIDOS MEJORANDO EL CAMPO PARA LA PAZ Y POSTCONFLICTO</t>
  </si>
  <si>
    <t>Beneficiar al 58% de los pequeños y medianos productores del municipio con programas de asistencia técnica, transferencia de tecnología y extensión rural con enfoque diferencial y prioridad de la población en condición de pobreza y vulnerabilidad, victimas y acompañados por la RED UNIDOS</t>
  </si>
  <si>
    <t>Secretaría de Gestión y Bienestar Social</t>
  </si>
  <si>
    <t>Secretaría de Agricultura, Ganadería y Media Ambiente</t>
  </si>
  <si>
    <t>Brindar apoyo a 450 hogares víctimas con programas de formación, proyectos productivos y generación de ingresos dentro del componente de asistencia, con enfoque diferencial para el posconflicto.</t>
  </si>
  <si>
    <t>Brindar atención integral con enfoque diferencial al 50% de las familias víctimas de la violencia residentes en el Municipio de Paz de Ariporo.</t>
  </si>
  <si>
    <t>Porcentaje de familias víctimas de la violencia residentes en el Municipio de Paz de Ariporo con atención integral</t>
  </si>
  <si>
    <t>Beneficiar al 10% de las mujeres residentes en el municipio en desarrollo de competencias laborales.</t>
  </si>
  <si>
    <t>Porcentaje de mujeres beneficiadas con programas para el desarrollo de competencias laborales</t>
  </si>
  <si>
    <t>Número de hogares víctimas de desplazamiento forzado que reciben programas de formación, proyectos productivos, enganche laboral</t>
  </si>
  <si>
    <t>ND</t>
  </si>
  <si>
    <t>Número de mujeres beneficiarias de programas de desarrollo económico (acceso a activos productivos, fortalecimiento empresarial, instrumentos crediticios, capacitaciones, asistencia técnica, generación de ingresos )</t>
  </si>
  <si>
    <t>Número de pequeños y medianos productores atendidos con asistencia técnica directa, extensión rural y transferencia de tecnología</t>
  </si>
  <si>
    <t>Número de pequeños y medianos productores rurales atendidos con programas de asistencia técnica directa rural y transferencia de tecnología/Total de pequeños y medianos productores rurales)*100</t>
  </si>
  <si>
    <t>Desarrollar un programa de fomento y apoyo a 5 productores de especies menores</t>
  </si>
  <si>
    <t>Número de productores de especies menores apoyados</t>
  </si>
  <si>
    <t>Gestionar la implementación y financiación de 25 unidades productivas agropecuarias para la seguridad alimentaria</t>
  </si>
  <si>
    <t>Número de unidades productivas gestionadas e implementadas en la población víctima</t>
  </si>
  <si>
    <t>Caracterizar el 100% de la población victima que reside en el municipio.</t>
  </si>
  <si>
    <t>Porcentaje de población Victima caracterizada</t>
  </si>
  <si>
    <t>x</t>
  </si>
  <si>
    <t>Número de profesionales para la orientación sicosocial, jurídica o información pertinente de víctimas.</t>
  </si>
  <si>
    <t>Apoyar 1 programa de titulación y legalización de predios urbanos y rurales durante el cuatrienio.</t>
  </si>
  <si>
    <t>Ordenamiento del 30% del territorio urbano y rural</t>
  </si>
  <si>
    <t>Porcentaje de territorio urbano y rural  del Municipio de Paz de Ariporo, ordenado.</t>
  </si>
  <si>
    <t>ORDENAMIENTO AMBIENTAL, SOCIAL Y PRODUCTIVO PARA LA PAZ Y EL POSCONFLICTO</t>
  </si>
  <si>
    <t>Número de programas de titulación y legalización de predios apoyados</t>
  </si>
  <si>
    <t>Ejecutar el 'Plan Integral de Prevención a Violaciones de Derechos Humanos e Infracciones del Derecho Internacional Humanitario en el marco del conflicto armado en el municipio Paz de Ariporo – Casanare, adoptado mediante decreto no. 300.21.108 del 17 de noviembre 2015"</t>
  </si>
  <si>
    <t>Subcomité de Prevención, Protección y Garantías de NO Repetición</t>
  </si>
  <si>
    <t>Número de escenarios deportivos construidos</t>
  </si>
  <si>
    <t>Ejecución del PIPPGNR</t>
  </si>
  <si>
    <t xml:space="preserve">Gestión realizada para la protección de los bienes patrimoniales, tierras y territorios de las víctimas. </t>
  </si>
  <si>
    <t>Secretaría General y de Gobierno y Registraduría.</t>
  </si>
  <si>
    <t>Número de campañas de identificación de la población víctima del conflicto armado</t>
  </si>
  <si>
    <t>Ejecutar y monitorear el programa de atención psicosocial y de salud integral dirigido a la población víctima de conflicto armado.</t>
  </si>
  <si>
    <r>
      <t xml:space="preserve">Construir y entregar </t>
    </r>
    <r>
      <rPr>
        <b/>
        <sz val="10"/>
        <color rgb="FFFF0000"/>
        <rFont val="Calibri Light"/>
        <family val="2"/>
        <scheme val="major"/>
      </rPr>
      <t xml:space="preserve"> </t>
    </r>
    <r>
      <rPr>
        <sz val="10"/>
        <color rgb="FF000000"/>
        <rFont val="Calibri Light"/>
        <family val="2"/>
        <scheme val="major"/>
      </rPr>
      <t>mejoramientos de vivienda en el área urbana, centros poblados y rural dispersa para beneficiar a la población víctima del conflicto armado del municipio.</t>
    </r>
  </si>
  <si>
    <t>Pocentaje de asistencia funeraria garantizada  a la población víctima del conflicto armado.</t>
  </si>
  <si>
    <t>Crear un espacio para la protección y preservación de la memoria histórica de los hechos victimizantes ocurridos en el Municipio.</t>
  </si>
  <si>
    <t>Realizar el proceso de construcción de la memoria histórica de los hechos victimizantes ocurridos en el Municipio.</t>
  </si>
  <si>
    <t>Número de procesos de construcción de memória histórica de hechos victimizantes realizados.</t>
  </si>
  <si>
    <t>PROMOCIÓN DEL EMPLEO DECENTE Y ERRADICACION DEL TRABAJO INFANTIL</t>
  </si>
  <si>
    <t>Número de personas vinculadas a formación, complementaria, técnica y tecnológica</t>
  </si>
  <si>
    <t>Generar 50 empleos directos e indirectos a través de los contratos de obra pública ala población víctima del conflicto armado del municipio de Paz de Ariporo.</t>
  </si>
  <si>
    <t>Implementar formación complementaria, técnica y tecnológica para el trabajo y desarrollo humano a cincuenta (50) personas con enfoque diferencial</t>
  </si>
  <si>
    <t>Secretaría de Agricultura, Ganadería y Medio Ambiente.</t>
  </si>
  <si>
    <t>Alcaldía de Paz de Ariporo</t>
  </si>
  <si>
    <t>Número de empleos directos e indirectos generados</t>
  </si>
  <si>
    <t>Mejorar productividad y movilidad de trabajadores a través de formación para el trabajo</t>
  </si>
  <si>
    <t>Porcentaje de la población en edad de trabajar beneficiada</t>
  </si>
  <si>
    <t>Apoyar al 2% de los productores agropecuarios y microempresarios con el acceso a créditos para la financiación de sus proyectos</t>
  </si>
  <si>
    <t>Porcentaje de pequeños y medianos productores agropecuarios con el acceso a créditos de fomento para la financiación de sus proyectos.</t>
  </si>
  <si>
    <t>Gestionar la implementación de cinco (05) proyectos productivos asociativos en Maíz, Plátano, Cacao, Café y Piña y promisorias en el municipio durante los cuatro años para la Seguridad Alimentaria.</t>
  </si>
  <si>
    <t>Número proyectos productivos asociativos con cadenas prioritarias y/o promisorias gestionados</t>
  </si>
  <si>
    <t>Número de difusiones para la apropiación colectiva de la verdad y la memoria de hechos victimizantes del conflicto armado.</t>
  </si>
  <si>
    <t>Realizar un programa que facilite los medios para el acceso a información judicial sobre el esclarecimiento de los hechos victimizantes del conflicto armado en el Municipio.</t>
  </si>
  <si>
    <t>Número de programas para el acceso a información judicial sobre el esclarecimiento de los hechos victimizantes.</t>
  </si>
  <si>
    <t>Número de planes de retorno y reubicación articulados y/o apoyados.</t>
  </si>
  <si>
    <t>Secretaría General y de Gobierno y Secretaría de Gestión y Bienestar Social.</t>
  </si>
  <si>
    <r>
      <t xml:space="preserve">Secretaría General y de Gobierno y </t>
    </r>
    <r>
      <rPr>
        <sz val="10"/>
        <color rgb="FF0070C0"/>
        <rFont val="Calibri Light"/>
        <family val="2"/>
        <scheme val="major"/>
      </rPr>
      <t>Personería Municipal.</t>
    </r>
  </si>
  <si>
    <t>Satisfacción medidas institucional: (i)  Exención de la Prestación del Servicio Militar, (ii) Aceptación pública de hechos y solicitudes de perdón público y (iii) Acompañamiento en la entrega de restos óseos</t>
  </si>
  <si>
    <t>Número de jornadas realizadas  anualmente para garantiza las medidas de satisfacción institucional para las víctimas del Municipio.</t>
  </si>
  <si>
    <t>Garantizar un escenario dirigido a la sociedad civil como medida de satisfacción.</t>
  </si>
  <si>
    <t>Número de escenarios dirigidos a la sociedad civil como medida de satisfacción.</t>
  </si>
  <si>
    <t>Articular y/o apoyar los planes de retorno y reubicación de las víctimas del conflicto armado del Municipio.</t>
  </si>
  <si>
    <t>Realizar 4 eventos conmemorativos para dignificar a las víctimas del conflicto armado.</t>
  </si>
  <si>
    <t>Número de actos conmemorativos para dignificar a las víctimas del conflicto armado.</t>
  </si>
  <si>
    <t>N° de programas de atención psicosocial ejecutados y monitoreados</t>
  </si>
  <si>
    <t>Número</t>
  </si>
  <si>
    <t>Realizar la atención para la Rehabilitación física y mental a la población víctima del conflicto armado que lo requiera.</t>
  </si>
  <si>
    <t xml:space="preserve">Porcentaje de población víctima atendida con medidas de rehabilitación física y mental. </t>
  </si>
  <si>
    <t>Porcentaje de población víctima atendida con medidas de rehabilitación social y comunitaria.</t>
  </si>
  <si>
    <t>Ejecutar y monitorear el programa de atención psicosocial y de salud integral dirigido a la población víctima de conflicto.</t>
  </si>
  <si>
    <t>Implementar un sistema de información para planeación, ejecución, seguimiento y evaluación de la Política Pública Nacional de atención integral a Victimas</t>
  </si>
  <si>
    <t>Número de sistemas de información diseñados e implementados</t>
  </si>
  <si>
    <t>Atender dos comunidades con situaciones de riesgo por conflicto armado</t>
  </si>
  <si>
    <t>Número de comunidades con situaciones de riesgo por conflicto armado atendidas</t>
  </si>
  <si>
    <t>Construcción de un escenario deportivo multifuncional en la Vereda Palosantal</t>
  </si>
  <si>
    <t>Realizar la Gestión para la Protección de los bienes patrimoniales, tierras y territorios de las víctimas.</t>
  </si>
  <si>
    <t>Ejecutar el Plan de Contingencia para atención al 100% de hechos victimizantes por grupos al margen de la ley.</t>
  </si>
  <si>
    <t>Porcentaje de ejecuciones del Plan de Contingencia para atención de hechos victimizantes.</t>
  </si>
  <si>
    <t>Porcentaje de  personas  atendidas</t>
  </si>
  <si>
    <t>Brindar orientación psicosocial, jurídica y demás información pertinente de forma permanente a personas víctimas al año con un (1) profesional</t>
  </si>
  <si>
    <t>Publicar e informar a los beneficiarios de las ayudas de atención humanitaria asignada por la UARIV</t>
  </si>
  <si>
    <t xml:space="preserve">Porcentaje de población víctima informada de las ayudas de atención humanitaria asignadas por la UARIV </t>
  </si>
  <si>
    <t>Construir y entregar viviendas nuevas para beneficiar a la población víctima del conflicto armado del Municipio de Paz de Ariporo.</t>
  </si>
  <si>
    <t>Porcentaje de mejoramientos de viviendas construidas y entregados a la población víctima del conflicto armado.</t>
  </si>
  <si>
    <t>Desarrollar la gestión del aseguramiento y provisión adecuada de servicios de salud</t>
  </si>
  <si>
    <t>Espacio creado para la protección y la preservación de la memoria histórica de los hechos victimizantes ocurridos en el municipio.</t>
  </si>
  <si>
    <t>Realizar la difusión mediante medios masivos de comunicación en ejercicio de la apropiación colectiva de la verdad y la memoria de hechos victimizantes del conflicto armado.</t>
  </si>
  <si>
    <t>Brindar orientación jurídica en Esclarecimiento de los hechos, Identificación de los responsables, Sanción y Lucha contra la Impunidad personas víctimas al año con un (1) profesional</t>
  </si>
  <si>
    <t>Número de programas apoyados para la restitución de tierras de la población víctima.</t>
  </si>
  <si>
    <t>Número de programas apoyados para la restitución de vivienda rural y urbana de la población víctima .</t>
  </si>
  <si>
    <t>PROYECTO DE ACUERDO PARA EL ALIVIO DE PASIVOS A LA POBLACIÓN VÍCTIMA DEL CONFLICTO ARMADO</t>
  </si>
  <si>
    <t xml:space="preserve">Número de capacitaciones en  ideas de negocio para la inversión adecuada de los recursos   </t>
  </si>
  <si>
    <t>Brindar orientación y asesoría a la población víctima en  ideas de negocio para la inversión adecuada de los recursos recibidos por indemnizaciones.</t>
  </si>
  <si>
    <t>Fortalecer la presencia institucional de las autoridades civiles y militares en las zonas focalizadas, con proyectos de inversión social, aprovechamiento del tiempo libre y desarrollo económico</t>
  </si>
  <si>
    <t>Secretarias de agricultura y gestión y bienestar social
Comité Territorial de Justicia Transicional</t>
  </si>
  <si>
    <t xml:space="preserve">Número de acciones para el  fortalecimiento de la presencia institucional en zonas focalizadas como garantía de no repetición </t>
  </si>
  <si>
    <t>Porcentaje de familias víctimas de la violencia residentes en el Municipio de Paz de Ariporo con atención integral.</t>
  </si>
  <si>
    <t>Crear un acto administrativo para la regulación de pagos de incentivos a la mesa de participación efectiva de las víctimas.</t>
  </si>
  <si>
    <t>Número de actos administrativos creados</t>
  </si>
  <si>
    <t>Garantizar un escenario para los espacios de participación de las víctimas del conflicto armado.</t>
  </si>
  <si>
    <t>Número de escenarios para los espacios de participación de las víctimas.</t>
  </si>
  <si>
    <t>Número de personas capacitadas en el reconocimiento de sus derechos ciudadanos .</t>
  </si>
  <si>
    <t>Secretaría General y de Gobierno y UARIV</t>
  </si>
  <si>
    <t>Realizar una jornada de orientación e información en atención integral individual, familiar o grupal a personas víctimas en coordinación con la Unidad de Atención y Reparación a las Víctimas (UARIV)</t>
  </si>
  <si>
    <t>Número de jornadas realizadas con la UARIV</t>
  </si>
  <si>
    <t>Capacitar a 200 personas Víctimas en el reconocimiento de sus derechos ciudadanos y los mecanismos para hacerlos cumplir, con enfoque diferencial para el postconflicto, garantizando su participación activa en el proceso local del posconflicto.</t>
  </si>
  <si>
    <t>Garantizar atención con medidas que respondan a particularidades y grado de vulneravilidad por   enfoque diferencial a las víctimas del conflicto</t>
  </si>
  <si>
    <t>Porcentaje de víctimas atendidas con enfoque diferencial</t>
  </si>
  <si>
    <t>Número de comunidades indígenas atendidas.</t>
  </si>
  <si>
    <t>Número de oficinas en funcionamiento permanente del enlace de víctimas y la UARIV</t>
  </si>
  <si>
    <t>EDUCACION, CULTURA Y DEPORTES CON OPORTUNIDADES PARA LA PAZ Y EL POSCONFLICTO</t>
  </si>
  <si>
    <t>Beneficiar con asistencia alimentaria a NNA entre los 5 y 17 años priorizando a la población víctima.</t>
  </si>
  <si>
    <t>Secretaria de Gestión y Bienestar Social - Gobernación de Casanare</t>
  </si>
  <si>
    <t>Construir 1 aula escolar en el Resguardo Indígena de Caño Mochuelo</t>
  </si>
  <si>
    <t>Apoyar la implementación de la cátedra de paz y hábitos de convivencia en las 9 IE</t>
  </si>
  <si>
    <t>Gestionar la adecuación y puesta en marcha de una (1) subsede del SENA regional Casanare en el municipio.</t>
  </si>
  <si>
    <t>Secretaría de Infraestructura y Obras Públicas</t>
  </si>
  <si>
    <t>Gestionar la implementación de un (1) proyecto piloto institucional de bilingüismo en idioma Inglés con aprovechamiento de oferta virtual.</t>
  </si>
  <si>
    <t>Ampliar la cobertura de acceso y práctica del deporte, la recreación, la educación física, la actividad física y el aprovechamiento del tiempo libre al 18% de la población víctima.</t>
  </si>
  <si>
    <t>Realizar los Juegos Inter barrios del área urbana del municipio una vez al año.</t>
  </si>
  <si>
    <t>Porcentaje de NNA víctimas beneficiados con asistencia alimentaria.</t>
  </si>
  <si>
    <t>Número de aulas escolares construidas en el resguardo indígena</t>
  </si>
  <si>
    <t>Número de IE con implementación de cátedras de la paz y hábitos de convivencia</t>
  </si>
  <si>
    <t>Número de traslados realizados de estudiantes realizados  al año para presentación de exámenes saber 11</t>
  </si>
  <si>
    <t>Número de subsedes SENA construidas en el Municipio.</t>
  </si>
  <si>
    <t>Número de víctimas con acceso a formación complementaria y técnica</t>
  </si>
  <si>
    <t>Número de víctimas con acceso a formación tecnológica, profesional y de posgrado.</t>
  </si>
  <si>
    <t>Número de proyectos piloto institucional de bilinguismo en idioma ingles funcionando.</t>
  </si>
  <si>
    <t>Número de personas víctimas mayores de 15 años alfabetizadas</t>
  </si>
  <si>
    <t>Personas con formación básica y media en ciclos de formación desescolarizada.</t>
  </si>
  <si>
    <t>Porcentaje de población víctima con acceso a la práctica del deporte, la recreación y el aprovechamiento del tiempo libre.</t>
  </si>
  <si>
    <t>Número de NNA y jóvenes en procesos de formación artística y otras áreas representaticas de la cultura de la región.</t>
  </si>
  <si>
    <t>Juegos interbarrios realizados al año en el área urbana con participación de la población víctima</t>
  </si>
  <si>
    <t>Realizar los Juegos Campesinos por centros zonales en las veredas Las Guamas, El Totumo, Caño Chiquito, La Motuz, Canalete, Rincón Hondo, La Barranca, la Hermosa y Jaguito una vez por año.</t>
  </si>
  <si>
    <t>Veredas beneficiadas con juegos campesinos una vez por año.</t>
  </si>
  <si>
    <t>Gestionar y entregar subsidios de Vivienda Nueva en  el área rural del Municipio de Paz de Ariporo</t>
  </si>
  <si>
    <t>Nùmero de subsidios de vivienda nueva gestionados y entregados.</t>
  </si>
  <si>
    <t>Garantizar la cobertura del 90% de la población en edad escolar</t>
  </si>
  <si>
    <t xml:space="preserve">Gestionar el acceso a la formación complementaria y técnica de 200 hombres y mujeres víctimas mayores de 15 años </t>
  </si>
  <si>
    <t>Alfabetizar a 20 personas víctimas mayores de 15 años, del área urbana y rural</t>
  </si>
  <si>
    <t>Beneficiar 50 personas víctimas mayores de 15 años con formación básica y media en ciclos de formación desescolarizada durante el cuatrienio</t>
  </si>
  <si>
    <t>Vincular a  400 niños, niñas, adolescentes y jóvenes en procesos de formación artística en teatro, danza, música, artes plásticas, artes visuales, literatura y otras áreas representativas de la cultura de la región</t>
  </si>
  <si>
    <t>Ejecutar un (1) programa para el desarrollo de competencias laborales y de emprendimiento para beneficiar a  62 mujeres víctimas del conflicto armado</t>
  </si>
  <si>
    <t>Apoyo al programa de restitución de tierras para la población víctima del Municipio cuando estos se presenten.</t>
  </si>
  <si>
    <t>Atender la comunidad del resguardo Caño Mochuelo con situaciones de riesgo por conflicto armado</t>
  </si>
  <si>
    <t>Gestionar  un punto de atenciòn y orientaciòn PAO  permanente para el enlace de víctimas y  la UARIV</t>
  </si>
  <si>
    <t>Garantizar el 100% de asistencia funeraria a la población víctima del conflicto armado en el proceso del traslado de cuerpos requerido por la UARIV</t>
  </si>
  <si>
    <t>Prestar apoyo al programa de restitución de vivienda rural cuando este se presente para la población víctima del Municipio.</t>
  </si>
  <si>
    <t>Con el apoyo de la Comisarìa de Familia Realizar la atención para la Rehabilitación social y comunitaria a la población víctima del conflicto armado que lo requiera.</t>
  </si>
  <si>
    <t>En articulaciòn con la UARIV Realizar la articulación y acompañamiento para llevar a cabo las jornadas de medidas de satisfaccion institucional a las víctimas del conflicto armado del Municipio.</t>
  </si>
  <si>
    <t>11.640.00</t>
  </si>
  <si>
    <t>Adecuación escenario deportivo multifuncional en la Vereda Palosantal</t>
  </si>
  <si>
    <t>Profesional de Apoyo</t>
  </si>
  <si>
    <t>Entrega de Ayudad Humanitaria Inmediata</t>
  </si>
  <si>
    <t>Auxilio funerario requerido</t>
  </si>
  <si>
    <t>Proyecto Unidades Productivas</t>
  </si>
  <si>
    <t>Apoyo Profesional Jurico</t>
  </si>
  <si>
    <t>Caracterización a Población Victima</t>
  </si>
  <si>
    <t>Gestionar el traslado de los estudiantes de once del Resguardo Indígena Caño Mochuelo por Cravo Norte hasta Arauca y viceversa para que presenten los exámenes saber 11</t>
  </si>
  <si>
    <t>Gestionar el acceso a la formación tecnológica, profesional y de posgrado de 33 hombres y mujeres víctimas mayores de 15 años</t>
  </si>
  <si>
    <t>Número de acuerdos para el alivio de pasivos a las víctimas de PZA</t>
  </si>
  <si>
    <t xml:space="preserve">Realizar la gestión una campaña anual de identificación a la población víctima del conflicto armado 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</si>
</sst>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0000"/>
      <name val="Calibri Light"/>
      <family val="2"/>
      <scheme val="major"/>
    </font>
    <font>
      <sz val="10"/>
      <color rgb="FF000000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b/>
      <sz val="10"/>
      <name val="Calibri Light"/>
      <family val="2"/>
      <scheme val="major"/>
    </font>
    <font>
      <sz val="10"/>
      <name val="Calibri Light"/>
      <family val="2"/>
      <scheme val="major"/>
    </font>
    <font>
      <sz val="10"/>
      <color rgb="FFFF0000"/>
      <name val="Calibri Light"/>
      <family val="2"/>
      <scheme val="major"/>
    </font>
    <font>
      <sz val="10"/>
      <color rgb="FF000000"/>
      <name val="Arial Narrow"/>
      <family val="2"/>
    </font>
    <font>
      <b/>
      <sz val="10"/>
      <color rgb="FF7030A0"/>
      <name val="Calibri Light"/>
      <family val="2"/>
      <scheme val="major"/>
    </font>
    <font>
      <sz val="10"/>
      <color rgb="FF7030A0"/>
      <name val="Calibri Light"/>
      <family val="2"/>
      <scheme val="major"/>
    </font>
    <font>
      <sz val="9"/>
      <color rgb="FF000000"/>
      <name val="Calibri Light"/>
      <family val="2"/>
      <scheme val="major"/>
    </font>
    <font>
      <sz val="9"/>
      <color theme="1"/>
      <name val="Calibri Light"/>
      <family val="2"/>
      <scheme val="major"/>
    </font>
    <font>
      <b/>
      <sz val="10"/>
      <color rgb="FFFF0000"/>
      <name val="Calibri Light"/>
      <family val="2"/>
      <scheme val="major"/>
    </font>
    <font>
      <sz val="10"/>
      <color rgb="FF0070C0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0"/>
      <name val="Calibri Light"/>
      <scheme val="major"/>
    </font>
  </fonts>
  <fills count="16">
    <fill>
      <patternFill patternType="none"/>
    </fill>
    <fill>
      <patternFill patternType="gray125"/>
    </fill>
    <fill>
      <patternFill patternType="solid">
        <fgColor rgb="FFFFD96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FFE4A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</fills>
  <borders count="67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</borders>
  <cellStyleXfs count="8">
    <xf numFmtId="0" fontId="0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69">
    <xf numFmtId="0" fontId="0" fillId="0" borderId="0" xfId="0"/>
    <xf numFmtId="0" fontId="5" fillId="0" borderId="0" xfId="0" applyFont="1"/>
    <xf numFmtId="0" fontId="5" fillId="0" borderId="11" xfId="0" applyFont="1" applyBorder="1"/>
    <xf numFmtId="0" fontId="6" fillId="11" borderId="4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9" borderId="16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17" xfId="5" applyNumberFormat="1" applyFont="1" applyFill="1" applyBorder="1" applyAlignment="1" applyProtection="1">
      <alignment horizontal="center" vertical="center" wrapText="1"/>
      <protection locked="0"/>
    </xf>
    <xf numFmtId="0" fontId="8" fillId="10" borderId="11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22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11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24" xfId="5" applyNumberFormat="1" applyFont="1" applyFill="1" applyBorder="1" applyAlignment="1" applyProtection="1">
      <alignment horizontal="center" vertical="center" wrapText="1"/>
      <protection locked="0"/>
    </xf>
    <xf numFmtId="0" fontId="8" fillId="10" borderId="22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44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12" xfId="5" applyNumberFormat="1" applyFont="1" applyFill="1" applyBorder="1" applyAlignment="1" applyProtection="1">
      <alignment horizontal="center" vertical="center" wrapText="1"/>
      <protection locked="0"/>
    </xf>
    <xf numFmtId="0" fontId="8" fillId="10" borderId="12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26" xfId="5" applyNumberFormat="1" applyFont="1" applyFill="1" applyBorder="1" applyAlignment="1" applyProtection="1">
      <alignment horizontal="center" vertical="center" wrapText="1"/>
      <protection locked="0"/>
    </xf>
    <xf numFmtId="0" fontId="7" fillId="11" borderId="16" xfId="5" applyNumberFormat="1" applyFont="1" applyFill="1" applyBorder="1" applyAlignment="1" applyProtection="1">
      <alignment horizontal="center" vertical="center" wrapText="1"/>
    </xf>
    <xf numFmtId="0" fontId="7" fillId="11" borderId="17" xfId="5" applyNumberFormat="1" applyFont="1" applyFill="1" applyBorder="1" applyAlignment="1" applyProtection="1">
      <alignment horizontal="center" vertical="center" wrapText="1"/>
    </xf>
    <xf numFmtId="0" fontId="8" fillId="9" borderId="30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28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29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11" xfId="5" applyNumberFormat="1" applyFont="1" applyFill="1" applyBorder="1" applyAlignment="1" applyProtection="1">
      <alignment vertical="center" wrapText="1"/>
      <protection locked="0"/>
    </xf>
    <xf numFmtId="0" fontId="5" fillId="9" borderId="11" xfId="0" applyFont="1" applyFill="1" applyBorder="1" applyAlignment="1"/>
    <xf numFmtId="0" fontId="3" fillId="7" borderId="7" xfId="0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 wrapText="1"/>
    </xf>
    <xf numFmtId="0" fontId="9" fillId="0" borderId="0" xfId="0" applyFont="1"/>
    <xf numFmtId="0" fontId="8" fillId="0" borderId="0" xfId="0" applyFont="1"/>
    <xf numFmtId="0" fontId="10" fillId="13" borderId="11" xfId="0" applyFont="1" applyFill="1" applyBorder="1" applyAlignment="1">
      <alignment horizontal="center" vertical="center" wrapText="1"/>
    </xf>
    <xf numFmtId="0" fontId="10" fillId="13" borderId="11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 wrapText="1"/>
    </xf>
    <xf numFmtId="0" fontId="10" fillId="13" borderId="11" xfId="0" applyFont="1" applyFill="1" applyBorder="1" applyAlignment="1">
      <alignment horizontal="justify" vertical="center" wrapText="1"/>
    </xf>
    <xf numFmtId="0" fontId="10" fillId="13" borderId="11" xfId="0" applyFont="1" applyFill="1" applyBorder="1" applyAlignment="1">
      <alignment vertical="center" wrapText="1"/>
    </xf>
    <xf numFmtId="0" fontId="10" fillId="13" borderId="11" xfId="0" applyFont="1" applyFill="1" applyBorder="1" applyAlignment="1">
      <alignment vertical="center"/>
    </xf>
    <xf numFmtId="0" fontId="8" fillId="9" borderId="24" xfId="5" applyNumberFormat="1" applyFont="1" applyFill="1" applyBorder="1" applyAlignment="1" applyProtection="1">
      <alignment vertical="center" wrapText="1"/>
      <protection locked="0"/>
    </xf>
    <xf numFmtId="0" fontId="5" fillId="9" borderId="12" xfId="0" applyFont="1" applyFill="1" applyBorder="1" applyAlignment="1">
      <alignment vertical="center"/>
    </xf>
    <xf numFmtId="0" fontId="5" fillId="9" borderId="26" xfId="0" applyFont="1" applyFill="1" applyBorder="1" applyAlignment="1">
      <alignment vertical="center"/>
    </xf>
    <xf numFmtId="0" fontId="8" fillId="9" borderId="28" xfId="5" applyNumberFormat="1" applyFont="1" applyFill="1" applyBorder="1" applyAlignment="1" applyProtection="1">
      <alignment vertical="center" wrapText="1"/>
      <protection locked="0"/>
    </xf>
    <xf numFmtId="0" fontId="5" fillId="9" borderId="28" xfId="0" applyFont="1" applyFill="1" applyBorder="1" applyAlignment="1"/>
    <xf numFmtId="0" fontId="8" fillId="9" borderId="29" xfId="5" applyNumberFormat="1" applyFont="1" applyFill="1" applyBorder="1" applyAlignment="1" applyProtection="1">
      <alignment vertical="center" wrapText="1"/>
      <protection locked="0"/>
    </xf>
    <xf numFmtId="0" fontId="7" fillId="4" borderId="12" xfId="5" applyNumberFormat="1" applyFont="1" applyFill="1" applyBorder="1" applyAlignment="1" applyProtection="1">
      <alignment horizontal="center" vertical="center" wrapText="1"/>
      <protection locked="0"/>
    </xf>
    <xf numFmtId="0" fontId="6" fillId="4" borderId="4" xfId="0" applyFont="1" applyFill="1" applyBorder="1" applyAlignment="1">
      <alignment horizontal="center" vertical="center"/>
    </xf>
    <xf numFmtId="0" fontId="7" fillId="4" borderId="25" xfId="5" applyNumberFormat="1" applyFont="1" applyFill="1" applyBorder="1" applyAlignment="1" applyProtection="1">
      <alignment horizontal="center" vertical="center" wrapText="1"/>
      <protection locked="0"/>
    </xf>
    <xf numFmtId="0" fontId="7" fillId="4" borderId="26" xfId="5" applyNumberFormat="1" applyFont="1" applyFill="1" applyBorder="1" applyAlignment="1" applyProtection="1">
      <alignment horizontal="center" vertical="center" wrapText="1"/>
      <protection locked="0"/>
    </xf>
    <xf numFmtId="0" fontId="8" fillId="9" borderId="27" xfId="5" applyNumberFormat="1" applyFont="1" applyFill="1" applyBorder="1" applyAlignment="1" applyProtection="1">
      <alignment vertical="center" wrapText="1"/>
      <protection locked="0"/>
    </xf>
    <xf numFmtId="0" fontId="8" fillId="9" borderId="23" xfId="5" applyNumberFormat="1" applyFont="1" applyFill="1" applyBorder="1" applyAlignment="1" applyProtection="1">
      <alignment vertical="center" wrapText="1"/>
      <protection locked="0"/>
    </xf>
    <xf numFmtId="0" fontId="5" fillId="9" borderId="25" xfId="0" applyFont="1" applyFill="1" applyBorder="1" applyAlignment="1">
      <alignment vertical="center"/>
    </xf>
    <xf numFmtId="0" fontId="5" fillId="9" borderId="27" xfId="0" applyFont="1" applyFill="1" applyBorder="1" applyAlignment="1"/>
    <xf numFmtId="0" fontId="5" fillId="9" borderId="29" xfId="0" applyFont="1" applyFill="1" applyBorder="1" applyAlignment="1"/>
    <xf numFmtId="0" fontId="5" fillId="9" borderId="23" xfId="0" applyFont="1" applyFill="1" applyBorder="1" applyAlignment="1"/>
    <xf numFmtId="0" fontId="5" fillId="9" borderId="24" xfId="0" applyFont="1" applyFill="1" applyBorder="1" applyAlignment="1"/>
    <xf numFmtId="0" fontId="5" fillId="0" borderId="24" xfId="0" applyFont="1" applyBorder="1"/>
    <xf numFmtId="0" fontId="10" fillId="13" borderId="23" xfId="0" applyFont="1" applyFill="1" applyBorder="1" applyAlignment="1">
      <alignment horizontal="center" vertical="center" wrapText="1"/>
    </xf>
    <xf numFmtId="0" fontId="10" fillId="13" borderId="23" xfId="0" applyFont="1" applyFill="1" applyBorder="1" applyAlignment="1">
      <alignment horizontal="center" vertical="center"/>
    </xf>
    <xf numFmtId="0" fontId="10" fillId="13" borderId="12" xfId="0" applyFont="1" applyFill="1" applyBorder="1" applyAlignment="1">
      <alignment vertical="center"/>
    </xf>
    <xf numFmtId="0" fontId="5" fillId="0" borderId="12" xfId="0" applyFont="1" applyBorder="1"/>
    <xf numFmtId="0" fontId="5" fillId="0" borderId="26" xfId="0" applyFont="1" applyBorder="1"/>
    <xf numFmtId="0" fontId="5" fillId="0" borderId="28" xfId="0" applyFont="1" applyBorder="1"/>
    <xf numFmtId="0" fontId="5" fillId="0" borderId="29" xfId="0" applyFont="1" applyBorder="1"/>
    <xf numFmtId="0" fontId="6" fillId="4" borderId="12" xfId="2" applyFont="1" applyFill="1" applyBorder="1" applyAlignment="1">
      <alignment horizontal="center" vertical="center" wrapText="1"/>
    </xf>
    <xf numFmtId="0" fontId="6" fillId="4" borderId="25" xfId="2" applyFont="1" applyFill="1" applyBorder="1" applyAlignment="1">
      <alignment horizontal="center" vertical="center" wrapText="1"/>
    </xf>
    <xf numFmtId="0" fontId="6" fillId="4" borderId="26" xfId="2" applyFont="1" applyFill="1" applyBorder="1" applyAlignment="1">
      <alignment horizontal="center" vertical="center" wrapText="1"/>
    </xf>
    <xf numFmtId="0" fontId="5" fillId="0" borderId="21" xfId="0" applyFont="1" applyBorder="1"/>
    <xf numFmtId="0" fontId="5" fillId="0" borderId="27" xfId="0" applyFont="1" applyBorder="1"/>
    <xf numFmtId="0" fontId="5" fillId="0" borderId="23" xfId="0" applyFont="1" applyBorder="1"/>
    <xf numFmtId="0" fontId="5" fillId="0" borderId="25" xfId="0" applyFont="1" applyBorder="1"/>
    <xf numFmtId="0" fontId="6" fillId="11" borderId="11" xfId="0" applyFont="1" applyFill="1" applyBorder="1" applyAlignment="1">
      <alignment horizontal="center" vertical="center" wrapText="1"/>
    </xf>
    <xf numFmtId="0" fontId="6" fillId="11" borderId="12" xfId="0" applyFont="1" applyFill="1" applyBorder="1" applyAlignment="1">
      <alignment horizontal="center" vertical="center" wrapText="1"/>
    </xf>
    <xf numFmtId="0" fontId="6" fillId="11" borderId="26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6" fillId="11" borderId="25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5" fillId="0" borderId="62" xfId="0" applyFont="1" applyFill="1" applyBorder="1" applyAlignment="1">
      <alignment horizontal="center" vertical="center" wrapText="1"/>
    </xf>
    <xf numFmtId="0" fontId="6" fillId="0" borderId="62" xfId="0" applyFont="1" applyFill="1" applyBorder="1" applyAlignment="1">
      <alignment horizontal="center" vertical="center" wrapText="1"/>
    </xf>
    <xf numFmtId="0" fontId="8" fillId="14" borderId="63" xfId="0" applyFont="1" applyFill="1" applyBorder="1" applyAlignment="1">
      <alignment horizontal="center" vertical="center" wrapText="1"/>
    </xf>
    <xf numFmtId="0" fontId="8" fillId="0" borderId="63" xfId="0" applyFont="1" applyFill="1" applyBorder="1" applyAlignment="1">
      <alignment horizontal="center" vertical="center" wrapText="1"/>
    </xf>
    <xf numFmtId="0" fontId="5" fillId="0" borderId="63" xfId="0" applyFont="1" applyFill="1" applyBorder="1" applyAlignment="1">
      <alignment horizontal="center" vertical="center" wrapText="1"/>
    </xf>
    <xf numFmtId="1" fontId="5" fillId="0" borderId="63" xfId="0" applyNumberFormat="1" applyFont="1" applyFill="1" applyBorder="1" applyAlignment="1">
      <alignment horizontal="center" vertical="center"/>
    </xf>
    <xf numFmtId="9" fontId="5" fillId="0" borderId="63" xfId="0" applyNumberFormat="1" applyFont="1" applyFill="1" applyBorder="1" applyAlignment="1">
      <alignment horizontal="center" vertical="center"/>
    </xf>
    <xf numFmtId="0" fontId="5" fillId="0" borderId="63" xfId="0" applyFont="1" applyFill="1" applyBorder="1" applyAlignment="1">
      <alignment horizontal="center" vertical="center"/>
    </xf>
    <xf numFmtId="9" fontId="5" fillId="0" borderId="63" xfId="0" applyNumberFormat="1" applyFont="1" applyFill="1" applyBorder="1" applyAlignment="1">
      <alignment horizontal="center" vertical="center" wrapText="1"/>
    </xf>
    <xf numFmtId="0" fontId="10" fillId="13" borderId="63" xfId="0" applyFont="1" applyFill="1" applyBorder="1" applyAlignment="1">
      <alignment horizontal="center" vertical="center" wrapText="1"/>
    </xf>
    <xf numFmtId="0" fontId="5" fillId="0" borderId="63" xfId="0" applyFont="1" applyFill="1" applyBorder="1"/>
    <xf numFmtId="0" fontId="5" fillId="0" borderId="63" xfId="0" applyFont="1" applyFill="1" applyBorder="1" applyAlignment="1">
      <alignment horizontal="center" wrapText="1"/>
    </xf>
    <xf numFmtId="0" fontId="5" fillId="14" borderId="63" xfId="0" applyFont="1" applyFill="1" applyBorder="1" applyAlignment="1">
      <alignment horizontal="center" wrapText="1"/>
    </xf>
    <xf numFmtId="0" fontId="5" fillId="14" borderId="63" xfId="0" applyFont="1" applyFill="1" applyBorder="1" applyAlignment="1">
      <alignment horizontal="center" vertical="center" wrapText="1"/>
    </xf>
    <xf numFmtId="1" fontId="5" fillId="14" borderId="63" xfId="0" applyNumberFormat="1" applyFont="1" applyFill="1" applyBorder="1" applyAlignment="1">
      <alignment horizontal="center" vertical="center"/>
    </xf>
    <xf numFmtId="1" fontId="5" fillId="14" borderId="63" xfId="0" applyNumberFormat="1" applyFont="1" applyFill="1" applyBorder="1" applyAlignment="1">
      <alignment horizontal="center" vertical="center" wrapText="1"/>
    </xf>
    <xf numFmtId="0" fontId="5" fillId="14" borderId="63" xfId="0" applyFont="1" applyFill="1" applyBorder="1" applyAlignment="1">
      <alignment horizontal="center" vertical="center"/>
    </xf>
    <xf numFmtId="9" fontId="5" fillId="14" borderId="63" xfId="0" applyNumberFormat="1" applyFont="1" applyFill="1" applyBorder="1" applyAlignment="1">
      <alignment horizontal="center" vertical="center"/>
    </xf>
    <xf numFmtId="9" fontId="4" fillId="0" borderId="63" xfId="0" applyNumberFormat="1" applyFont="1" applyFill="1" applyBorder="1" applyAlignment="1">
      <alignment horizontal="center" vertical="center"/>
    </xf>
    <xf numFmtId="9" fontId="4" fillId="0" borderId="63" xfId="0" applyNumberFormat="1" applyFont="1" applyFill="1" applyBorder="1" applyAlignment="1">
      <alignment horizontal="center" vertical="center"/>
    </xf>
    <xf numFmtId="0" fontId="4" fillId="0" borderId="63" xfId="0" applyFont="1" applyFill="1" applyBorder="1" applyAlignment="1">
      <alignment horizontal="center" vertical="center" wrapText="1"/>
    </xf>
    <xf numFmtId="0" fontId="4" fillId="0" borderId="63" xfId="0" applyFont="1" applyFill="1" applyBorder="1" applyAlignment="1">
      <alignment horizontal="center" vertical="center"/>
    </xf>
    <xf numFmtId="0" fontId="10" fillId="13" borderId="63" xfId="0" applyFont="1" applyFill="1" applyBorder="1" applyAlignment="1">
      <alignment horizontal="center" vertical="center"/>
    </xf>
    <xf numFmtId="0" fontId="5" fillId="9" borderId="63" xfId="0" applyFont="1" applyFill="1" applyBorder="1" applyAlignment="1">
      <alignment horizontal="center" vertical="center" wrapText="1"/>
    </xf>
    <xf numFmtId="9" fontId="5" fillId="9" borderId="63" xfId="6" applyFont="1" applyFill="1" applyBorder="1" applyAlignment="1">
      <alignment vertical="center" wrapText="1"/>
    </xf>
    <xf numFmtId="0" fontId="5" fillId="9" borderId="63" xfId="0" applyFont="1" applyFill="1" applyBorder="1" applyAlignment="1">
      <alignment vertical="center" wrapText="1"/>
    </xf>
    <xf numFmtId="1" fontId="4" fillId="0" borderId="63" xfId="6" applyNumberFormat="1" applyFont="1" applyFill="1" applyBorder="1" applyAlignment="1">
      <alignment horizontal="center" vertical="center"/>
    </xf>
    <xf numFmtId="1" fontId="4" fillId="0" borderId="63" xfId="0" applyNumberFormat="1" applyFont="1" applyFill="1" applyBorder="1" applyAlignment="1">
      <alignment horizontal="center" vertical="center"/>
    </xf>
    <xf numFmtId="0" fontId="4" fillId="14" borderId="63" xfId="0" applyFont="1" applyFill="1" applyBorder="1" applyAlignment="1">
      <alignment horizontal="center" vertical="center" wrapText="1"/>
    </xf>
    <xf numFmtId="0" fontId="4" fillId="14" borderId="63" xfId="0" applyFont="1" applyFill="1" applyBorder="1" applyAlignment="1">
      <alignment horizontal="center" vertical="center"/>
    </xf>
    <xf numFmtId="0" fontId="4" fillId="0" borderId="63" xfId="0" applyFont="1" applyFill="1" applyBorder="1" applyAlignment="1">
      <alignment vertical="center" wrapText="1"/>
    </xf>
    <xf numFmtId="0" fontId="4" fillId="14" borderId="63" xfId="0" applyFont="1" applyFill="1" applyBorder="1" applyAlignment="1">
      <alignment vertical="center" wrapText="1"/>
    </xf>
    <xf numFmtId="0" fontId="13" fillId="14" borderId="63" xfId="0" applyFont="1" applyFill="1" applyBorder="1" applyAlignment="1">
      <alignment horizontal="center" vertical="center" wrapText="1"/>
    </xf>
    <xf numFmtId="0" fontId="14" fillId="9" borderId="63" xfId="0" applyFont="1" applyFill="1" applyBorder="1" applyAlignment="1">
      <alignment horizontal="center" vertical="center" wrapText="1"/>
    </xf>
    <xf numFmtId="0" fontId="13" fillId="0" borderId="63" xfId="0" applyFont="1" applyFill="1" applyBorder="1" applyAlignment="1">
      <alignment horizontal="center" vertical="center" wrapText="1"/>
    </xf>
    <xf numFmtId="9" fontId="4" fillId="14" borderId="63" xfId="6" applyFont="1" applyFill="1" applyBorder="1" applyAlignment="1">
      <alignment horizontal="center" vertical="center"/>
    </xf>
    <xf numFmtId="9" fontId="4" fillId="14" borderId="63" xfId="0" applyNumberFormat="1" applyFont="1" applyFill="1" applyBorder="1" applyAlignment="1">
      <alignment horizontal="center" vertical="center"/>
    </xf>
    <xf numFmtId="1" fontId="4" fillId="14" borderId="63" xfId="6" applyNumberFormat="1" applyFont="1" applyFill="1" applyBorder="1" applyAlignment="1">
      <alignment horizontal="center" vertical="center"/>
    </xf>
    <xf numFmtId="1" fontId="4" fillId="14" borderId="63" xfId="0" applyNumberFormat="1" applyFont="1" applyFill="1" applyBorder="1" applyAlignment="1">
      <alignment horizontal="center" vertical="center"/>
    </xf>
    <xf numFmtId="0" fontId="10" fillId="3" borderId="63" xfId="0" applyFont="1" applyFill="1" applyBorder="1" applyAlignment="1">
      <alignment horizontal="center" vertical="center" wrapText="1"/>
    </xf>
    <xf numFmtId="0" fontId="14" fillId="9" borderId="63" xfId="0" applyFont="1" applyFill="1" applyBorder="1" applyAlignment="1">
      <alignment vertical="center" wrapText="1"/>
    </xf>
    <xf numFmtId="0" fontId="4" fillId="0" borderId="63" xfId="0" applyFont="1" applyFill="1" applyBorder="1" applyAlignment="1">
      <alignment vertical="center"/>
    </xf>
    <xf numFmtId="9" fontId="4" fillId="0" borderId="63" xfId="0" applyNumberFormat="1" applyFont="1" applyFill="1" applyBorder="1" applyAlignment="1">
      <alignment vertical="center"/>
    </xf>
    <xf numFmtId="0" fontId="4" fillId="14" borderId="63" xfId="0" applyFont="1" applyFill="1" applyBorder="1" applyAlignment="1">
      <alignment vertical="center"/>
    </xf>
    <xf numFmtId="0" fontId="10" fillId="13" borderId="63" xfId="0" applyFont="1" applyFill="1" applyBorder="1" applyAlignment="1">
      <alignment horizontal="justify" vertical="center" wrapText="1"/>
    </xf>
    <xf numFmtId="0" fontId="4" fillId="0" borderId="63" xfId="0" applyFont="1" applyFill="1" applyBorder="1" applyAlignment="1">
      <alignment horizontal="justify" vertical="center" wrapText="1"/>
    </xf>
    <xf numFmtId="0" fontId="4" fillId="0" borderId="63" xfId="0" applyFont="1" applyFill="1" applyBorder="1" applyAlignment="1">
      <alignment horizontal="justify" vertical="center" wrapText="1" readingOrder="1"/>
    </xf>
    <xf numFmtId="0" fontId="4" fillId="14" borderId="63" xfId="0" applyFont="1" applyFill="1" applyBorder="1" applyAlignment="1">
      <alignment horizontal="justify" vertical="center" wrapText="1"/>
    </xf>
    <xf numFmtId="0" fontId="5" fillId="0" borderId="63" xfId="0" applyFont="1" applyFill="1" applyBorder="1" applyAlignment="1">
      <alignment wrapText="1"/>
    </xf>
    <xf numFmtId="0" fontId="10" fillId="13" borderId="63" xfId="0" applyFont="1" applyFill="1" applyBorder="1" applyAlignment="1">
      <alignment vertical="center" wrapText="1"/>
    </xf>
    <xf numFmtId="0" fontId="10" fillId="13" borderId="63" xfId="0" applyFont="1" applyFill="1" applyBorder="1" applyAlignment="1">
      <alignment vertical="center"/>
    </xf>
    <xf numFmtId="0" fontId="8" fillId="0" borderId="63" xfId="0" applyFont="1" applyFill="1" applyBorder="1" applyAlignment="1">
      <alignment horizontal="justify" vertical="center" wrapText="1"/>
    </xf>
    <xf numFmtId="9" fontId="8" fillId="0" borderId="63" xfId="0" applyNumberFormat="1" applyFont="1" applyFill="1" applyBorder="1" applyAlignment="1">
      <alignment horizontal="justify" vertical="center" wrapText="1"/>
    </xf>
    <xf numFmtId="9" fontId="4" fillId="0" borderId="63" xfId="6" applyFont="1" applyFill="1" applyBorder="1" applyAlignment="1">
      <alignment horizontal="justify" vertical="center" wrapText="1"/>
    </xf>
    <xf numFmtId="9" fontId="4" fillId="0" borderId="63" xfId="0" applyNumberFormat="1" applyFont="1" applyFill="1" applyBorder="1" applyAlignment="1">
      <alignment horizontal="justify" vertical="center" wrapText="1"/>
    </xf>
    <xf numFmtId="3" fontId="5" fillId="0" borderId="63" xfId="0" applyNumberFormat="1" applyFont="1" applyFill="1" applyBorder="1" applyAlignment="1">
      <alignment horizontal="center" vertical="center"/>
    </xf>
    <xf numFmtId="9" fontId="5" fillId="0" borderId="63" xfId="6" applyFont="1" applyFill="1" applyBorder="1" applyAlignment="1">
      <alignment horizontal="center" vertical="center"/>
    </xf>
    <xf numFmtId="0" fontId="5" fillId="0" borderId="31" xfId="0" applyFont="1" applyBorder="1" applyAlignment="1">
      <alignment wrapText="1"/>
    </xf>
    <xf numFmtId="9" fontId="5" fillId="0" borderId="63" xfId="6" applyFont="1" applyFill="1" applyBorder="1"/>
    <xf numFmtId="0" fontId="9" fillId="0" borderId="63" xfId="0" applyFont="1" applyFill="1" applyBorder="1"/>
    <xf numFmtId="0" fontId="5" fillId="0" borderId="63" xfId="0" applyFont="1" applyFill="1" applyBorder="1" applyAlignment="1">
      <alignment vertical="center" wrapText="1"/>
    </xf>
    <xf numFmtId="9" fontId="5" fillId="0" borderId="63" xfId="6" applyFont="1" applyFill="1" applyBorder="1" applyAlignment="1">
      <alignment vertical="center" wrapText="1"/>
    </xf>
    <xf numFmtId="0" fontId="5" fillId="0" borderId="23" xfId="0" applyNumberFormat="1" applyFont="1" applyBorder="1"/>
    <xf numFmtId="0" fontId="5" fillId="0" borderId="0" xfId="0" applyNumberFormat="1" applyFont="1"/>
    <xf numFmtId="3" fontId="5" fillId="0" borderId="27" xfId="7" applyNumberFormat="1" applyFont="1" applyBorder="1"/>
    <xf numFmtId="3" fontId="5" fillId="0" borderId="28" xfId="0" applyNumberFormat="1" applyFont="1" applyBorder="1"/>
    <xf numFmtId="3" fontId="5" fillId="0" borderId="29" xfId="0" applyNumberFormat="1" applyFont="1" applyBorder="1"/>
    <xf numFmtId="3" fontId="5" fillId="0" borderId="23" xfId="0" applyNumberFormat="1" applyFont="1" applyBorder="1"/>
    <xf numFmtId="0" fontId="5" fillId="0" borderId="21" xfId="0" applyFont="1" applyBorder="1" applyAlignment="1">
      <alignment wrapText="1"/>
    </xf>
    <xf numFmtId="0" fontId="5" fillId="0" borderId="21" xfId="0" applyFont="1" applyBorder="1" applyAlignment="1">
      <alignment horizontal="center" wrapText="1"/>
    </xf>
    <xf numFmtId="3" fontId="5" fillId="0" borderId="11" xfId="0" applyNumberFormat="1" applyFont="1" applyBorder="1"/>
    <xf numFmtId="3" fontId="5" fillId="0" borderId="24" xfId="0" applyNumberFormat="1" applyFont="1" applyBorder="1"/>
    <xf numFmtId="3" fontId="5" fillId="0" borderId="25" xfId="0" applyNumberFormat="1" applyFont="1" applyBorder="1"/>
    <xf numFmtId="3" fontId="5" fillId="0" borderId="26" xfId="0" applyNumberFormat="1" applyFont="1" applyBorder="1"/>
    <xf numFmtId="0" fontId="5" fillId="0" borderId="43" xfId="0" applyFont="1" applyBorder="1" applyAlignment="1">
      <alignment wrapText="1"/>
    </xf>
    <xf numFmtId="3" fontId="17" fillId="0" borderId="0" xfId="0" applyNumberFormat="1" applyFont="1"/>
    <xf numFmtId="0" fontId="14" fillId="9" borderId="63" xfId="0" applyFont="1" applyFill="1" applyBorder="1" applyAlignment="1">
      <alignment horizontal="center" vertical="center" wrapText="1"/>
    </xf>
    <xf numFmtId="0" fontId="13" fillId="0" borderId="63" xfId="0" applyFont="1" applyFill="1" applyBorder="1" applyAlignment="1">
      <alignment horizontal="center" vertical="center" wrapText="1"/>
    </xf>
    <xf numFmtId="0" fontId="4" fillId="0" borderId="63" xfId="0" applyFont="1" applyFill="1" applyBorder="1" applyAlignment="1">
      <alignment horizontal="center" vertical="center" wrapText="1"/>
    </xf>
    <xf numFmtId="0" fontId="4" fillId="0" borderId="63" xfId="0" applyFont="1" applyFill="1" applyBorder="1" applyAlignment="1">
      <alignment horizontal="center" vertical="center"/>
    </xf>
    <xf numFmtId="0" fontId="10" fillId="13" borderId="11" xfId="0" applyFont="1" applyFill="1" applyBorder="1" applyAlignment="1">
      <alignment horizontal="center" vertical="center"/>
    </xf>
    <xf numFmtId="0" fontId="10" fillId="13" borderId="23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 wrapText="1"/>
    </xf>
    <xf numFmtId="0" fontId="10" fillId="13" borderId="23" xfId="0" applyFont="1" applyFill="1" applyBorder="1" applyAlignment="1">
      <alignment horizontal="center" vertical="center"/>
    </xf>
    <xf numFmtId="0" fontId="10" fillId="13" borderId="11" xfId="0" applyFont="1" applyFill="1" applyBorder="1" applyAlignment="1">
      <alignment horizontal="center" vertical="center" wrapText="1"/>
    </xf>
    <xf numFmtId="9" fontId="4" fillId="15" borderId="63" xfId="0" applyNumberFormat="1" applyFont="1" applyFill="1" applyBorder="1" applyAlignment="1">
      <alignment horizontal="center" vertical="center"/>
    </xf>
    <xf numFmtId="3" fontId="5" fillId="0" borderId="23" xfId="0" applyNumberFormat="1" applyFont="1" applyFill="1" applyBorder="1"/>
    <xf numFmtId="0" fontId="5" fillId="0" borderId="11" xfId="0" applyFont="1" applyFill="1" applyBorder="1"/>
    <xf numFmtId="3" fontId="5" fillId="0" borderId="11" xfId="0" applyNumberFormat="1" applyFont="1" applyFill="1" applyBorder="1"/>
    <xf numFmtId="3" fontId="5" fillId="0" borderId="24" xfId="0" applyNumberFormat="1" applyFont="1" applyFill="1" applyBorder="1"/>
    <xf numFmtId="9" fontId="8" fillId="0" borderId="63" xfId="6" applyFont="1" applyFill="1" applyBorder="1" applyAlignment="1">
      <alignment vertical="center" wrapText="1"/>
    </xf>
    <xf numFmtId="0" fontId="18" fillId="3" borderId="4" xfId="0" applyFont="1" applyFill="1" applyBorder="1" applyAlignment="1">
      <alignment horizontal="right" vertical="center" wrapText="1"/>
    </xf>
    <xf numFmtId="0" fontId="18" fillId="3" borderId="4" xfId="0" applyFont="1" applyFill="1" applyBorder="1" applyAlignment="1">
      <alignment horizontal="right" vertical="center"/>
    </xf>
    <xf numFmtId="0" fontId="18" fillId="0" borderId="4" xfId="0" applyFont="1" applyBorder="1" applyAlignment="1">
      <alignment horizontal="right" vertical="center" wrapText="1"/>
    </xf>
    <xf numFmtId="0" fontId="5" fillId="0" borderId="37" xfId="0" applyFont="1" applyBorder="1" applyAlignment="1">
      <alignment horizontal="center"/>
    </xf>
    <xf numFmtId="0" fontId="5" fillId="0" borderId="51" xfId="0" applyFont="1" applyBorder="1" applyAlignment="1">
      <alignment horizontal="center"/>
    </xf>
    <xf numFmtId="0" fontId="5" fillId="0" borderId="60" xfId="0" applyFont="1" applyBorder="1" applyAlignment="1">
      <alignment horizontal="center"/>
    </xf>
    <xf numFmtId="0" fontId="4" fillId="5" borderId="61" xfId="0" applyFont="1" applyFill="1" applyBorder="1" applyAlignment="1">
      <alignment horizontal="center" vertical="center" wrapText="1"/>
    </xf>
    <xf numFmtId="0" fontId="4" fillId="5" borderId="16" xfId="0" applyFont="1" applyFill="1" applyBorder="1" applyAlignment="1">
      <alignment horizontal="center" vertical="center" wrapText="1"/>
    </xf>
    <xf numFmtId="0" fontId="4" fillId="5" borderId="17" xfId="0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3" fillId="6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7" fillId="4" borderId="42" xfId="5" applyNumberFormat="1" applyFont="1" applyFill="1" applyBorder="1" applyAlignment="1" applyProtection="1">
      <alignment horizontal="center" vertical="center" wrapText="1"/>
    </xf>
    <xf numFmtId="0" fontId="7" fillId="4" borderId="16" xfId="5" applyNumberFormat="1" applyFont="1" applyFill="1" applyBorder="1" applyAlignment="1" applyProtection="1">
      <alignment horizontal="center" vertical="center" wrapText="1"/>
    </xf>
    <xf numFmtId="0" fontId="7" fillId="11" borderId="42" xfId="5" applyNumberFormat="1" applyFont="1" applyFill="1" applyBorder="1" applyAlignment="1" applyProtection="1">
      <alignment horizontal="center" vertical="center"/>
    </xf>
    <xf numFmtId="0" fontId="7" fillId="11" borderId="16" xfId="5" applyNumberFormat="1" applyFont="1" applyFill="1" applyBorder="1" applyAlignment="1" applyProtection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7" fillId="5" borderId="34" xfId="5" applyNumberFormat="1" applyFont="1" applyFill="1" applyBorder="1" applyAlignment="1" applyProtection="1">
      <alignment horizontal="center" vertical="center" wrapText="1"/>
    </xf>
    <xf numFmtId="0" fontId="7" fillId="5" borderId="50" xfId="5" applyNumberFormat="1" applyFont="1" applyFill="1" applyBorder="1" applyAlignment="1" applyProtection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4" borderId="19" xfId="5" applyNumberFormat="1" applyFont="1" applyFill="1" applyBorder="1" applyAlignment="1" applyProtection="1">
      <alignment horizontal="center" vertical="center" wrapText="1"/>
    </xf>
    <xf numFmtId="0" fontId="8" fillId="4" borderId="36" xfId="5" applyNumberFormat="1" applyFont="1" applyFill="1" applyBorder="1" applyAlignment="1" applyProtection="1">
      <alignment horizontal="center" vertical="center" wrapText="1"/>
    </xf>
    <xf numFmtId="0" fontId="8" fillId="5" borderId="39" xfId="5" applyNumberFormat="1" applyFont="1" applyFill="1" applyBorder="1" applyAlignment="1" applyProtection="1">
      <alignment horizontal="center" vertical="center" wrapText="1"/>
    </xf>
    <xf numFmtId="0" fontId="8" fillId="5" borderId="45" xfId="5" applyNumberFormat="1" applyFont="1" applyFill="1" applyBorder="1" applyAlignment="1" applyProtection="1">
      <alignment horizontal="center" vertical="center" wrapText="1"/>
    </xf>
    <xf numFmtId="0" fontId="8" fillId="5" borderId="23" xfId="5" applyNumberFormat="1" applyFont="1" applyFill="1" applyBorder="1" applyAlignment="1" applyProtection="1">
      <alignment horizontal="center" vertical="center" wrapText="1"/>
    </xf>
    <xf numFmtId="0" fontId="8" fillId="5" borderId="21" xfId="5" applyNumberFormat="1" applyFont="1" applyFill="1" applyBorder="1" applyAlignment="1" applyProtection="1">
      <alignment horizontal="center" vertical="center" wrapText="1"/>
    </xf>
    <xf numFmtId="0" fontId="8" fillId="5" borderId="25" xfId="5" applyNumberFormat="1" applyFont="1" applyFill="1" applyBorder="1" applyAlignment="1" applyProtection="1">
      <alignment horizontal="center" vertical="center" wrapText="1"/>
    </xf>
    <xf numFmtId="0" fontId="8" fillId="5" borderId="43" xfId="5" applyNumberFormat="1" applyFont="1" applyFill="1" applyBorder="1" applyAlignment="1" applyProtection="1">
      <alignment horizontal="center" vertical="center" wrapText="1"/>
    </xf>
    <xf numFmtId="0" fontId="8" fillId="4" borderId="20" xfId="5" applyNumberFormat="1" applyFont="1" applyFill="1" applyBorder="1" applyAlignment="1" applyProtection="1">
      <alignment horizontal="center" vertical="center" wrapText="1"/>
    </xf>
    <xf numFmtId="0" fontId="8" fillId="4" borderId="49" xfId="5" applyNumberFormat="1" applyFont="1" applyFill="1" applyBorder="1" applyAlignment="1" applyProtection="1">
      <alignment horizontal="center" vertical="center" wrapText="1"/>
    </xf>
    <xf numFmtId="0" fontId="8" fillId="5" borderId="41" xfId="5" applyNumberFormat="1" applyFont="1" applyFill="1" applyBorder="1" applyAlignment="1" applyProtection="1">
      <alignment horizontal="center" vertical="center" wrapText="1"/>
    </xf>
    <xf numFmtId="0" fontId="8" fillId="5" borderId="24" xfId="5" applyNumberFormat="1" applyFont="1" applyFill="1" applyBorder="1" applyAlignment="1" applyProtection="1">
      <alignment horizontal="center" vertical="center" wrapText="1"/>
    </xf>
    <xf numFmtId="0" fontId="8" fillId="5" borderId="26" xfId="5" applyNumberFormat="1" applyFont="1" applyFill="1" applyBorder="1" applyAlignment="1" applyProtection="1">
      <alignment horizontal="center" vertical="center" wrapText="1"/>
    </xf>
    <xf numFmtId="0" fontId="8" fillId="4" borderId="34" xfId="5" applyNumberFormat="1" applyFont="1" applyFill="1" applyBorder="1" applyAlignment="1" applyProtection="1">
      <alignment horizontal="center" vertical="center" wrapText="1"/>
    </xf>
    <xf numFmtId="0" fontId="8" fillId="4" borderId="50" xfId="5" applyNumberFormat="1" applyFont="1" applyFill="1" applyBorder="1" applyAlignment="1" applyProtection="1">
      <alignment horizontal="center" vertical="center" wrapText="1"/>
    </xf>
    <xf numFmtId="0" fontId="8" fillId="5" borderId="42" xfId="5" applyNumberFormat="1" applyFont="1" applyFill="1" applyBorder="1" applyAlignment="1" applyProtection="1">
      <alignment horizontal="center" vertical="center" wrapText="1"/>
    </xf>
    <xf numFmtId="0" fontId="8" fillId="5" borderId="46" xfId="5" applyNumberFormat="1" applyFont="1" applyFill="1" applyBorder="1" applyAlignment="1" applyProtection="1">
      <alignment horizontal="center" vertical="center" wrapText="1"/>
    </xf>
    <xf numFmtId="0" fontId="3" fillId="6" borderId="9" xfId="0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8" fillId="4" borderId="5" xfId="5" applyNumberFormat="1" applyFont="1" applyFill="1" applyBorder="1" applyAlignment="1" applyProtection="1">
      <alignment horizontal="center" vertical="center" wrapText="1"/>
    </xf>
    <xf numFmtId="0" fontId="8" fillId="4" borderId="7" xfId="5" applyNumberFormat="1" applyFont="1" applyFill="1" applyBorder="1" applyAlignment="1" applyProtection="1">
      <alignment horizontal="center" vertical="center" wrapText="1"/>
    </xf>
    <xf numFmtId="0" fontId="3" fillId="5" borderId="42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5" fillId="0" borderId="27" xfId="0" applyFont="1" applyBorder="1" applyAlignment="1">
      <alignment horizontal="center"/>
    </xf>
    <xf numFmtId="0" fontId="5" fillId="0" borderId="59" xfId="0" applyFont="1" applyBorder="1" applyAlignment="1">
      <alignment horizontal="center"/>
    </xf>
    <xf numFmtId="0" fontId="3" fillId="5" borderId="61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justify" vertical="center" wrapText="1"/>
    </xf>
    <xf numFmtId="0" fontId="5" fillId="0" borderId="58" xfId="0" applyFont="1" applyBorder="1" applyAlignment="1">
      <alignment horizontal="justify" vertical="center" wrapText="1"/>
    </xf>
    <xf numFmtId="0" fontId="5" fillId="0" borderId="19" xfId="0" applyFont="1" applyBorder="1" applyAlignment="1">
      <alignment horizontal="justify" vertical="center" wrapText="1"/>
    </xf>
    <xf numFmtId="0" fontId="5" fillId="0" borderId="33" xfId="0" applyFont="1" applyBorder="1" applyAlignment="1">
      <alignment horizontal="justify" vertical="center" wrapText="1"/>
    </xf>
    <xf numFmtId="0" fontId="5" fillId="0" borderId="57" xfId="0" applyFont="1" applyBorder="1" applyAlignment="1">
      <alignment horizontal="justify" vertical="center" wrapText="1"/>
    </xf>
    <xf numFmtId="0" fontId="5" fillId="0" borderId="38" xfId="0" applyFont="1" applyBorder="1" applyAlignment="1">
      <alignment horizontal="justify" vertical="center" wrapText="1"/>
    </xf>
    <xf numFmtId="0" fontId="5" fillId="0" borderId="13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justify" vertical="center" wrapText="1"/>
    </xf>
    <xf numFmtId="0" fontId="7" fillId="5" borderId="8" xfId="5" applyNumberFormat="1" applyFont="1" applyFill="1" applyBorder="1" applyAlignment="1" applyProtection="1">
      <alignment horizontal="center" vertical="center"/>
    </xf>
    <xf numFmtId="0" fontId="7" fillId="5" borderId="48" xfId="5" applyNumberFormat="1" applyFont="1" applyFill="1" applyBorder="1" applyAlignment="1" applyProtection="1">
      <alignment horizontal="center" vertical="center"/>
    </xf>
    <xf numFmtId="0" fontId="7" fillId="5" borderId="9" xfId="5" applyNumberFormat="1" applyFont="1" applyFill="1" applyBorder="1" applyAlignment="1" applyProtection="1">
      <alignment horizontal="center" vertical="center"/>
    </xf>
    <xf numFmtId="0" fontId="7" fillId="5" borderId="10" xfId="5" applyNumberFormat="1" applyFont="1" applyFill="1" applyBorder="1" applyAlignment="1" applyProtection="1">
      <alignment horizontal="center" vertical="center"/>
    </xf>
    <xf numFmtId="0" fontId="7" fillId="5" borderId="39" xfId="5" applyNumberFormat="1" applyFont="1" applyFill="1" applyBorder="1" applyAlignment="1" applyProtection="1">
      <alignment horizontal="center" vertical="center" wrapText="1"/>
    </xf>
    <xf numFmtId="0" fontId="7" fillId="5" borderId="40" xfId="5" applyNumberFormat="1" applyFont="1" applyFill="1" applyBorder="1" applyAlignment="1" applyProtection="1">
      <alignment horizontal="center" vertical="center" wrapText="1"/>
    </xf>
    <xf numFmtId="0" fontId="7" fillId="5" borderId="41" xfId="5" applyNumberFormat="1" applyFont="1" applyFill="1" applyBorder="1" applyAlignment="1" applyProtection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7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6" fillId="8" borderId="3" xfId="0" applyFont="1" applyFill="1" applyBorder="1" applyAlignment="1">
      <alignment horizontal="center" vertical="center" wrapText="1"/>
    </xf>
    <xf numFmtId="0" fontId="6" fillId="8" borderId="2" xfId="0" applyFont="1" applyFill="1" applyBorder="1" applyAlignment="1">
      <alignment horizontal="center" vertical="center" wrapText="1"/>
    </xf>
    <xf numFmtId="0" fontId="6" fillId="8" borderId="5" xfId="0" applyFont="1" applyFill="1" applyBorder="1" applyAlignment="1">
      <alignment horizontal="center" vertical="center" wrapText="1"/>
    </xf>
    <xf numFmtId="0" fontId="6" fillId="8" borderId="7" xfId="0" applyFont="1" applyFill="1" applyBorder="1" applyAlignment="1">
      <alignment horizontal="center" vertical="center" wrapText="1"/>
    </xf>
    <xf numFmtId="0" fontId="7" fillId="5" borderId="56" xfId="5" applyNumberFormat="1" applyFont="1" applyFill="1" applyBorder="1" applyAlignment="1" applyProtection="1">
      <alignment horizontal="center" vertical="center" wrapText="1"/>
    </xf>
    <xf numFmtId="0" fontId="5" fillId="12" borderId="0" xfId="0" applyFont="1" applyFill="1" applyAlignment="1">
      <alignment horizontal="center"/>
    </xf>
    <xf numFmtId="0" fontId="5" fillId="9" borderId="63" xfId="0" applyFont="1" applyFill="1" applyBorder="1" applyAlignment="1">
      <alignment horizontal="center" vertical="center" wrapText="1"/>
    </xf>
    <xf numFmtId="0" fontId="13" fillId="0" borderId="63" xfId="0" applyFont="1" applyFill="1" applyBorder="1" applyAlignment="1">
      <alignment horizontal="center" vertical="center" wrapText="1"/>
    </xf>
    <xf numFmtId="0" fontId="10" fillId="13" borderId="63" xfId="0" applyFont="1" applyFill="1" applyBorder="1" applyAlignment="1">
      <alignment horizontal="center" vertical="center" wrapText="1"/>
    </xf>
    <xf numFmtId="0" fontId="10" fillId="13" borderId="63" xfId="0" applyFont="1" applyFill="1" applyBorder="1" applyAlignment="1">
      <alignment horizontal="center" vertical="center"/>
    </xf>
    <xf numFmtId="0" fontId="4" fillId="0" borderId="63" xfId="0" applyFont="1" applyFill="1" applyBorder="1" applyAlignment="1">
      <alignment horizontal="center" vertical="center" wrapText="1"/>
    </xf>
    <xf numFmtId="0" fontId="14" fillId="9" borderId="63" xfId="0" applyFont="1" applyFill="1" applyBorder="1" applyAlignment="1">
      <alignment horizontal="center" vertical="center" wrapText="1"/>
    </xf>
    <xf numFmtId="9" fontId="5" fillId="9" borderId="63" xfId="6" applyFont="1" applyFill="1" applyBorder="1" applyAlignment="1">
      <alignment horizontal="center" vertical="center" wrapText="1"/>
    </xf>
    <xf numFmtId="0" fontId="10" fillId="3" borderId="63" xfId="0" applyFont="1" applyFill="1" applyBorder="1" applyAlignment="1">
      <alignment horizontal="center" vertical="center" wrapText="1"/>
    </xf>
    <xf numFmtId="0" fontId="10" fillId="3" borderId="62" xfId="0" applyFont="1" applyFill="1" applyBorder="1" applyAlignment="1">
      <alignment horizontal="center" vertical="center" wrapText="1"/>
    </xf>
    <xf numFmtId="9" fontId="4" fillId="0" borderId="63" xfId="0" applyNumberFormat="1" applyFont="1" applyFill="1" applyBorder="1" applyAlignment="1">
      <alignment horizontal="center" vertical="center"/>
    </xf>
    <xf numFmtId="0" fontId="4" fillId="0" borderId="63" xfId="0" applyFont="1" applyFill="1" applyBorder="1" applyAlignment="1">
      <alignment horizontal="center" vertical="center"/>
    </xf>
    <xf numFmtId="0" fontId="5" fillId="0" borderId="63" xfId="0" applyFont="1" applyFill="1" applyBorder="1" applyAlignment="1">
      <alignment horizontal="center" vertical="center" wrapText="1"/>
    </xf>
    <xf numFmtId="0" fontId="8" fillId="9" borderId="63" xfId="0" applyFont="1" applyFill="1" applyBorder="1" applyAlignment="1">
      <alignment horizontal="center" vertical="center" wrapText="1"/>
    </xf>
    <xf numFmtId="0" fontId="10" fillId="13" borderId="62" xfId="0" applyFont="1" applyFill="1" applyBorder="1" applyAlignment="1">
      <alignment horizontal="center" vertical="center" wrapText="1"/>
    </xf>
    <xf numFmtId="0" fontId="6" fillId="11" borderId="55" xfId="0" applyFont="1" applyFill="1" applyBorder="1" applyAlignment="1">
      <alignment horizontal="center" vertical="center"/>
    </xf>
    <xf numFmtId="0" fontId="6" fillId="11" borderId="40" xfId="0" applyFont="1" applyFill="1" applyBorder="1" applyAlignment="1">
      <alignment horizontal="center" vertical="center"/>
    </xf>
    <xf numFmtId="0" fontId="6" fillId="11" borderId="41" xfId="0" applyFont="1" applyFill="1" applyBorder="1" applyAlignment="1">
      <alignment horizontal="center" vertical="center"/>
    </xf>
    <xf numFmtId="0" fontId="6" fillId="11" borderId="22" xfId="0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 wrapText="1"/>
    </xf>
    <xf numFmtId="0" fontId="6" fillId="11" borderId="24" xfId="0" applyFont="1" applyFill="1" applyBorder="1" applyAlignment="1">
      <alignment horizontal="center" vertical="center"/>
    </xf>
    <xf numFmtId="0" fontId="6" fillId="11" borderId="40" xfId="0" applyFont="1" applyFill="1" applyBorder="1" applyAlignment="1">
      <alignment horizontal="center" vertical="center" wrapText="1"/>
    </xf>
    <xf numFmtId="0" fontId="6" fillId="11" borderId="12" xfId="0" applyFont="1" applyFill="1" applyBorder="1" applyAlignment="1">
      <alignment horizontal="center" vertical="center" wrapText="1"/>
    </xf>
    <xf numFmtId="0" fontId="6" fillId="11" borderId="41" xfId="0" applyFont="1" applyFill="1" applyBorder="1" applyAlignment="1">
      <alignment horizontal="center" vertical="center" wrapText="1"/>
    </xf>
    <xf numFmtId="0" fontId="6" fillId="11" borderId="26" xfId="0" applyFont="1" applyFill="1" applyBorder="1" applyAlignment="1">
      <alignment horizontal="center" vertical="center" wrapText="1"/>
    </xf>
    <xf numFmtId="0" fontId="6" fillId="11" borderId="8" xfId="0" applyFont="1" applyFill="1" applyBorder="1" applyAlignment="1">
      <alignment horizontal="center" vertical="center" wrapText="1"/>
    </xf>
    <xf numFmtId="0" fontId="6" fillId="11" borderId="48" xfId="0" applyFont="1" applyFill="1" applyBorder="1" applyAlignment="1">
      <alignment horizontal="center" vertical="center" wrapText="1"/>
    </xf>
    <xf numFmtId="0" fontId="6" fillId="11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6" fillId="11" borderId="39" xfId="0" applyFont="1" applyFill="1" applyBorder="1" applyAlignment="1">
      <alignment horizontal="center" vertical="center" wrapText="1"/>
    </xf>
    <xf numFmtId="0" fontId="6" fillId="11" borderId="23" xfId="0" applyFont="1" applyFill="1" applyBorder="1" applyAlignment="1">
      <alignment horizontal="center" vertical="center" wrapText="1"/>
    </xf>
    <xf numFmtId="0" fontId="6" fillId="11" borderId="24" xfId="0" applyFont="1" applyFill="1" applyBorder="1" applyAlignment="1">
      <alignment horizontal="center" vertical="center" wrapText="1"/>
    </xf>
    <xf numFmtId="0" fontId="6" fillId="11" borderId="56" xfId="0" applyFont="1" applyFill="1" applyBorder="1" applyAlignment="1">
      <alignment horizontal="center" vertical="center" wrapText="1"/>
    </xf>
    <xf numFmtId="0" fontId="6" fillId="11" borderId="33" xfId="0" applyFont="1" applyFill="1" applyBorder="1" applyAlignment="1">
      <alignment horizontal="center" vertical="center" wrapText="1"/>
    </xf>
    <xf numFmtId="0" fontId="6" fillId="11" borderId="58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43" xfId="0" applyFont="1" applyFill="1" applyBorder="1" applyAlignment="1">
      <alignment horizontal="center" vertical="center" wrapText="1"/>
    </xf>
    <xf numFmtId="0" fontId="6" fillId="11" borderId="50" xfId="0" applyFont="1" applyFill="1" applyBorder="1" applyAlignment="1">
      <alignment horizontal="center" vertical="center" wrapText="1"/>
    </xf>
    <xf numFmtId="0" fontId="6" fillId="11" borderId="36" xfId="0" applyFont="1" applyFill="1" applyBorder="1" applyAlignment="1">
      <alignment horizontal="center" vertical="center" wrapText="1"/>
    </xf>
    <xf numFmtId="0" fontId="6" fillId="11" borderId="49" xfId="0" applyFont="1" applyFill="1" applyBorder="1" applyAlignment="1">
      <alignment horizontal="center" vertical="center" wrapText="1"/>
    </xf>
    <xf numFmtId="0" fontId="6" fillId="11" borderId="25" xfId="0" applyFont="1" applyFill="1" applyBorder="1" applyAlignment="1">
      <alignment horizontal="center" vertical="center" wrapText="1"/>
    </xf>
    <xf numFmtId="0" fontId="5" fillId="9" borderId="62" xfId="0" applyFont="1" applyFill="1" applyBorder="1" applyAlignment="1">
      <alignment horizontal="center" vertical="center" wrapText="1"/>
    </xf>
    <xf numFmtId="0" fontId="5" fillId="14" borderId="63" xfId="0" applyFont="1" applyFill="1" applyBorder="1" applyAlignment="1">
      <alignment horizontal="center" vertical="center" wrapText="1"/>
    </xf>
    <xf numFmtId="9" fontId="5" fillId="9" borderId="63" xfId="0" applyNumberFormat="1" applyFont="1" applyFill="1" applyBorder="1" applyAlignment="1">
      <alignment horizontal="center" vertical="center" wrapText="1"/>
    </xf>
    <xf numFmtId="0" fontId="4" fillId="14" borderId="63" xfId="0" applyFont="1" applyFill="1" applyBorder="1" applyAlignment="1">
      <alignment horizontal="center" vertical="center" wrapText="1"/>
    </xf>
    <xf numFmtId="9" fontId="5" fillId="14" borderId="63" xfId="0" applyNumberFormat="1" applyFont="1" applyFill="1" applyBorder="1" applyAlignment="1">
      <alignment horizontal="center" vertical="center" wrapText="1"/>
    </xf>
    <xf numFmtId="9" fontId="5" fillId="9" borderId="62" xfId="6" applyFont="1" applyFill="1" applyBorder="1" applyAlignment="1">
      <alignment horizontal="center" vertical="center" wrapText="1"/>
    </xf>
    <xf numFmtId="0" fontId="4" fillId="0" borderId="62" xfId="0" applyFont="1" applyFill="1" applyBorder="1" applyAlignment="1">
      <alignment horizontal="center" vertical="center" wrapText="1"/>
    </xf>
    <xf numFmtId="0" fontId="8" fillId="14" borderId="63" xfId="0" applyFont="1" applyFill="1" applyBorder="1" applyAlignment="1">
      <alignment horizontal="center" vertical="center" wrapText="1"/>
    </xf>
    <xf numFmtId="1" fontId="5" fillId="14" borderId="63" xfId="0" applyNumberFormat="1" applyFont="1" applyFill="1" applyBorder="1" applyAlignment="1">
      <alignment horizontal="center" vertical="center"/>
    </xf>
    <xf numFmtId="0" fontId="5" fillId="14" borderId="63" xfId="0" applyFont="1" applyFill="1" applyBorder="1" applyAlignment="1">
      <alignment horizontal="center" vertical="center"/>
    </xf>
    <xf numFmtId="9" fontId="4" fillId="0" borderId="63" xfId="6" applyFont="1" applyFill="1" applyBorder="1" applyAlignment="1">
      <alignment horizontal="center" vertical="center"/>
    </xf>
    <xf numFmtId="0" fontId="10" fillId="13" borderId="64" xfId="0" applyFont="1" applyFill="1" applyBorder="1" applyAlignment="1">
      <alignment horizontal="center" vertical="center" wrapText="1"/>
    </xf>
    <xf numFmtId="0" fontId="10" fillId="13" borderId="66" xfId="0" applyFont="1" applyFill="1" applyBorder="1" applyAlignment="1">
      <alignment horizontal="center" vertical="center" wrapText="1"/>
    </xf>
    <xf numFmtId="0" fontId="10" fillId="13" borderId="65" xfId="0" applyFont="1" applyFill="1" applyBorder="1" applyAlignment="1">
      <alignment horizontal="center" vertical="center" wrapText="1"/>
    </xf>
    <xf numFmtId="0" fontId="5" fillId="0" borderId="64" xfId="0" applyFont="1" applyFill="1" applyBorder="1" applyAlignment="1">
      <alignment horizontal="center" vertical="center" wrapText="1"/>
    </xf>
    <xf numFmtId="0" fontId="5" fillId="0" borderId="66" xfId="0" applyFont="1" applyFill="1" applyBorder="1" applyAlignment="1">
      <alignment horizontal="center" vertical="center" wrapText="1"/>
    </xf>
    <xf numFmtId="0" fontId="5" fillId="0" borderId="65" xfId="0" applyFont="1" applyFill="1" applyBorder="1" applyAlignment="1">
      <alignment horizontal="center" vertical="center" wrapText="1"/>
    </xf>
    <xf numFmtId="0" fontId="3" fillId="2" borderId="42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6" fillId="4" borderId="35" xfId="2" applyFont="1" applyFill="1" applyBorder="1" applyAlignment="1">
      <alignment horizontal="center" vertical="center" wrapText="1"/>
    </xf>
    <xf numFmtId="0" fontId="6" fillId="4" borderId="15" xfId="2" applyFont="1" applyFill="1" applyBorder="1" applyAlignment="1">
      <alignment horizontal="center" vertical="center" wrapText="1"/>
    </xf>
    <xf numFmtId="0" fontId="6" fillId="4" borderId="18" xfId="2" applyFont="1" applyFill="1" applyBorder="1" applyAlignment="1">
      <alignment horizontal="center" vertical="center" wrapText="1"/>
    </xf>
    <xf numFmtId="0" fontId="6" fillId="4" borderId="20" xfId="2" applyFont="1" applyFill="1" applyBorder="1" applyAlignment="1">
      <alignment horizontal="center" vertical="center" wrapText="1"/>
    </xf>
    <xf numFmtId="0" fontId="6" fillId="4" borderId="27" xfId="2" applyFont="1" applyFill="1" applyBorder="1" applyAlignment="1">
      <alignment horizontal="center" vertical="center" wrapText="1"/>
    </xf>
    <xf numFmtId="0" fontId="6" fillId="4" borderId="29" xfId="2" applyFont="1" applyFill="1" applyBorder="1" applyAlignment="1">
      <alignment horizontal="center" vertical="center" wrapText="1"/>
    </xf>
    <xf numFmtId="0" fontId="6" fillId="4" borderId="32" xfId="2" applyFont="1" applyFill="1" applyBorder="1" applyAlignment="1">
      <alignment horizontal="center" vertical="center" wrapText="1"/>
    </xf>
    <xf numFmtId="0" fontId="6" fillId="4" borderId="58" xfId="2" applyFont="1" applyFill="1" applyBorder="1" applyAlignment="1">
      <alignment horizontal="center" vertical="center" wrapText="1"/>
    </xf>
    <xf numFmtId="0" fontId="6" fillId="4" borderId="28" xfId="2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3" fillId="2" borderId="41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6" fillId="4" borderId="18" xfId="2" applyNumberFormat="1" applyFont="1" applyFill="1" applyBorder="1" applyAlignment="1">
      <alignment horizontal="center" vertical="center" wrapText="1"/>
    </xf>
    <xf numFmtId="0" fontId="6" fillId="4" borderId="20" xfId="2" applyNumberFormat="1" applyFont="1" applyFill="1" applyBorder="1" applyAlignment="1">
      <alignment horizontal="center" vertical="center" wrapText="1"/>
    </xf>
    <xf numFmtId="0" fontId="3" fillId="2" borderId="53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 wrapText="1"/>
    </xf>
    <xf numFmtId="0" fontId="3" fillId="2" borderId="54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10" fillId="13" borderId="27" xfId="0" applyFont="1" applyFill="1" applyBorder="1" applyAlignment="1">
      <alignment horizontal="center" vertical="center"/>
    </xf>
    <xf numFmtId="0" fontId="10" fillId="13" borderId="23" xfId="0" applyFont="1" applyFill="1" applyBorder="1" applyAlignment="1">
      <alignment horizontal="center" vertical="center"/>
    </xf>
    <xf numFmtId="0" fontId="10" fillId="3" borderId="28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 wrapText="1"/>
    </xf>
    <xf numFmtId="0" fontId="10" fillId="13" borderId="28" xfId="0" applyFont="1" applyFill="1" applyBorder="1" applyAlignment="1">
      <alignment horizontal="center" vertical="center" wrapText="1"/>
    </xf>
    <xf numFmtId="0" fontId="10" fillId="13" borderId="11" xfId="0" applyFont="1" applyFill="1" applyBorder="1" applyAlignment="1">
      <alignment horizontal="center" vertical="center" wrapText="1"/>
    </xf>
    <xf numFmtId="0" fontId="10" fillId="13" borderId="11" xfId="0" applyFont="1" applyFill="1" applyBorder="1" applyAlignment="1">
      <alignment horizontal="center" vertical="center"/>
    </xf>
    <xf numFmtId="0" fontId="10" fillId="13" borderId="23" xfId="0" applyFont="1" applyFill="1" applyBorder="1" applyAlignment="1">
      <alignment horizontal="center" vertical="center" wrapText="1"/>
    </xf>
    <xf numFmtId="0" fontId="10" fillId="13" borderId="25" xfId="0" applyFont="1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</cellXfs>
  <cellStyles count="8">
    <cellStyle name="Millares" xfId="7" builtinId="3"/>
    <cellStyle name="Normal" xfId="0" builtinId="0"/>
    <cellStyle name="Normal 3" xfId="5"/>
    <cellStyle name="Normal 4 3" xfId="3"/>
    <cellStyle name="Normal 6" xfId="1"/>
    <cellStyle name="Normal 7" xfId="4"/>
    <cellStyle name="Normal 8" xfId="2"/>
    <cellStyle name="Porcentual" xfId="6" builtinId="5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96"/>
  <sheetViews>
    <sheetView tabSelected="1" topLeftCell="A76" workbookViewId="0">
      <selection activeCell="E10" sqref="E10"/>
    </sheetView>
  </sheetViews>
  <sheetFormatPr baseColWidth="10" defaultRowHeight="12.75"/>
  <cols>
    <col min="1" max="1" width="11.7109375" style="1" customWidth="1"/>
    <col min="2" max="2" width="14.5703125" style="1" customWidth="1"/>
    <col min="3" max="3" width="13.7109375" style="1" customWidth="1"/>
    <col min="4" max="7" width="18" style="1" customWidth="1"/>
    <col min="8" max="9" width="11.42578125" style="1"/>
    <col min="10" max="10" width="15.140625" style="1" customWidth="1"/>
    <col min="11" max="11" width="13.7109375" style="1" customWidth="1"/>
    <col min="12" max="16384" width="11.42578125" style="1"/>
  </cols>
  <sheetData>
    <row r="1" spans="1:12" ht="31.5" customHeight="1" thickBot="1">
      <c r="A1" s="199" t="s">
        <v>60</v>
      </c>
      <c r="B1" s="200"/>
      <c r="C1" s="200"/>
      <c r="D1" s="200"/>
      <c r="E1" s="16" t="s">
        <v>61</v>
      </c>
      <c r="F1" s="16" t="s">
        <v>162</v>
      </c>
      <c r="G1" s="16" t="s">
        <v>163</v>
      </c>
      <c r="H1" s="16" t="s">
        <v>164</v>
      </c>
      <c r="I1" s="16" t="s">
        <v>165</v>
      </c>
      <c r="J1" s="16" t="s">
        <v>62</v>
      </c>
      <c r="K1" s="16" t="s">
        <v>166</v>
      </c>
      <c r="L1" s="17" t="s">
        <v>63</v>
      </c>
    </row>
    <row r="2" spans="1:12" ht="13.5" thickBot="1">
      <c r="A2" s="197" t="s">
        <v>64</v>
      </c>
      <c r="B2" s="198"/>
      <c r="C2" s="198"/>
      <c r="D2" s="198"/>
      <c r="E2" s="5"/>
      <c r="F2" s="5"/>
      <c r="G2" s="5"/>
      <c r="H2" s="5"/>
      <c r="I2" s="5"/>
      <c r="J2" s="5"/>
      <c r="K2" s="5"/>
      <c r="L2" s="6"/>
    </row>
    <row r="3" spans="1:12" ht="13.5" thickBot="1">
      <c r="A3" s="197" t="s">
        <v>65</v>
      </c>
      <c r="B3" s="198"/>
      <c r="C3" s="198"/>
      <c r="D3" s="198"/>
      <c r="E3" s="5"/>
      <c r="F3" s="5"/>
      <c r="G3" s="5"/>
      <c r="H3" s="5"/>
      <c r="I3" s="5"/>
      <c r="J3" s="5"/>
      <c r="K3" s="5"/>
      <c r="L3" s="6"/>
    </row>
    <row r="4" spans="1:12">
      <c r="A4" s="210" t="s">
        <v>75</v>
      </c>
      <c r="B4" s="218"/>
      <c r="C4" s="221" t="s">
        <v>66</v>
      </c>
      <c r="D4" s="222"/>
      <c r="E4" s="18"/>
      <c r="F4" s="19">
        <v>2</v>
      </c>
      <c r="G4" s="19">
        <v>5</v>
      </c>
      <c r="H4" s="19">
        <v>8</v>
      </c>
      <c r="I4" s="19">
        <v>8</v>
      </c>
      <c r="J4" s="19">
        <v>2</v>
      </c>
      <c r="K4" s="19">
        <v>2</v>
      </c>
      <c r="L4" s="20">
        <f>SUM(E4:K4)</f>
        <v>27</v>
      </c>
    </row>
    <row r="5" spans="1:12">
      <c r="A5" s="212"/>
      <c r="B5" s="219"/>
      <c r="C5" s="208" t="s">
        <v>67</v>
      </c>
      <c r="D5" s="209"/>
      <c r="E5" s="8">
        <v>1</v>
      </c>
      <c r="F5" s="9">
        <v>3</v>
      </c>
      <c r="G5" s="9">
        <v>6</v>
      </c>
      <c r="H5" s="9">
        <v>8</v>
      </c>
      <c r="I5" s="9">
        <v>9</v>
      </c>
      <c r="J5" s="9">
        <v>2</v>
      </c>
      <c r="K5" s="9"/>
      <c r="L5" s="10">
        <f>SUM(E5:K5)</f>
        <v>29</v>
      </c>
    </row>
    <row r="6" spans="1:12">
      <c r="A6" s="212"/>
      <c r="B6" s="219"/>
      <c r="C6" s="208" t="s">
        <v>36</v>
      </c>
      <c r="D6" s="209"/>
      <c r="E6" s="11" t="s">
        <v>68</v>
      </c>
      <c r="F6" s="7" t="s">
        <v>68</v>
      </c>
      <c r="G6" s="9"/>
      <c r="H6" s="9"/>
      <c r="I6" s="9"/>
      <c r="J6" s="9"/>
      <c r="K6" s="9"/>
      <c r="L6" s="10"/>
    </row>
    <row r="7" spans="1:12" ht="20.25" customHeight="1">
      <c r="A7" s="212"/>
      <c r="B7" s="219"/>
      <c r="C7" s="208" t="s">
        <v>69</v>
      </c>
      <c r="D7" s="209"/>
      <c r="E7" s="8"/>
      <c r="F7" s="9"/>
      <c r="G7" s="9"/>
      <c r="H7" s="9"/>
      <c r="I7" s="9"/>
      <c r="J7" s="9"/>
      <c r="K7" s="9"/>
      <c r="L7" s="10"/>
    </row>
    <row r="8" spans="1:12" ht="15" customHeight="1">
      <c r="A8" s="212"/>
      <c r="B8" s="219"/>
      <c r="C8" s="208" t="s">
        <v>70</v>
      </c>
      <c r="D8" s="209"/>
      <c r="E8" s="11" t="s">
        <v>68</v>
      </c>
      <c r="F8" s="7" t="s">
        <v>68</v>
      </c>
      <c r="G8" s="9"/>
      <c r="H8" s="9"/>
      <c r="I8" s="9"/>
      <c r="J8" s="9"/>
      <c r="K8" s="9"/>
      <c r="L8" s="10"/>
    </row>
    <row r="9" spans="1:12" ht="26.25" customHeight="1">
      <c r="A9" s="212"/>
      <c r="B9" s="219"/>
      <c r="C9" s="208" t="s">
        <v>71</v>
      </c>
      <c r="D9" s="209"/>
      <c r="E9" s="8"/>
      <c r="F9" s="9"/>
      <c r="G9" s="9"/>
      <c r="H9" s="7" t="s">
        <v>68</v>
      </c>
      <c r="I9" s="7" t="s">
        <v>68</v>
      </c>
      <c r="J9" s="7" t="s">
        <v>68</v>
      </c>
      <c r="K9" s="9"/>
      <c r="L9" s="10"/>
    </row>
    <row r="10" spans="1:12" ht="13.5" thickBot="1">
      <c r="A10" s="214"/>
      <c r="B10" s="220"/>
      <c r="C10" s="216" t="s">
        <v>0</v>
      </c>
      <c r="D10" s="217"/>
      <c r="E10" s="8"/>
      <c r="F10" s="9"/>
      <c r="G10" s="9"/>
      <c r="H10" s="9"/>
      <c r="I10" s="9"/>
      <c r="J10" s="9"/>
      <c r="K10" s="9"/>
      <c r="L10" s="10"/>
    </row>
    <row r="11" spans="1:12">
      <c r="A11" s="210" t="s">
        <v>34</v>
      </c>
      <c r="B11" s="211"/>
      <c r="C11" s="221" t="s">
        <v>41</v>
      </c>
      <c r="D11" s="222"/>
      <c r="E11" s="8"/>
      <c r="F11" s="9"/>
      <c r="G11" s="9">
        <v>2</v>
      </c>
      <c r="H11" s="9">
        <v>8</v>
      </c>
      <c r="I11" s="9">
        <v>7</v>
      </c>
      <c r="J11" s="9"/>
      <c r="K11" s="9"/>
      <c r="L11" s="10">
        <f>SUM(E11:K11)</f>
        <v>17</v>
      </c>
    </row>
    <row r="12" spans="1:12">
      <c r="A12" s="212"/>
      <c r="B12" s="213"/>
      <c r="C12" s="208" t="s">
        <v>67</v>
      </c>
      <c r="D12" s="209"/>
      <c r="E12" s="8"/>
      <c r="F12" s="9"/>
      <c r="G12" s="9">
        <v>2</v>
      </c>
      <c r="H12" s="9">
        <v>7</v>
      </c>
      <c r="I12" s="9">
        <v>3</v>
      </c>
      <c r="J12" s="9"/>
      <c r="K12" s="9"/>
      <c r="L12" s="10">
        <f>SUM(G12:K12)</f>
        <v>12</v>
      </c>
    </row>
    <row r="13" spans="1:12">
      <c r="A13" s="212"/>
      <c r="B13" s="213"/>
      <c r="C13" s="208" t="s">
        <v>36</v>
      </c>
      <c r="D13" s="209"/>
      <c r="E13" s="11" t="s">
        <v>68</v>
      </c>
      <c r="F13" s="7" t="s">
        <v>68</v>
      </c>
      <c r="G13" s="9"/>
      <c r="H13" s="9"/>
      <c r="I13" s="9"/>
      <c r="J13" s="9"/>
      <c r="K13" s="9"/>
      <c r="L13" s="10"/>
    </row>
    <row r="14" spans="1:12" ht="18.75" customHeight="1">
      <c r="A14" s="212"/>
      <c r="B14" s="213"/>
      <c r="C14" s="208" t="s">
        <v>69</v>
      </c>
      <c r="D14" s="209"/>
      <c r="E14" s="8"/>
      <c r="F14" s="9"/>
      <c r="G14" s="9"/>
      <c r="H14" s="9"/>
      <c r="I14" s="9"/>
      <c r="J14" s="9"/>
      <c r="K14" s="9"/>
      <c r="L14" s="10"/>
    </row>
    <row r="15" spans="1:12" ht="15" customHeight="1">
      <c r="A15" s="212"/>
      <c r="B15" s="213"/>
      <c r="C15" s="208" t="s">
        <v>70</v>
      </c>
      <c r="D15" s="209"/>
      <c r="E15" s="11" t="s">
        <v>68</v>
      </c>
      <c r="F15" s="7" t="s">
        <v>68</v>
      </c>
      <c r="G15" s="9"/>
      <c r="H15" s="9"/>
      <c r="I15" s="9"/>
      <c r="J15" s="9"/>
      <c r="K15" s="9"/>
      <c r="L15" s="10"/>
    </row>
    <row r="16" spans="1:12" ht="22.5" customHeight="1">
      <c r="A16" s="212"/>
      <c r="B16" s="213"/>
      <c r="C16" s="208" t="s">
        <v>71</v>
      </c>
      <c r="D16" s="209"/>
      <c r="E16" s="8"/>
      <c r="F16" s="9"/>
      <c r="G16" s="9"/>
      <c r="H16" s="7" t="s">
        <v>68</v>
      </c>
      <c r="I16" s="7" t="s">
        <v>68</v>
      </c>
      <c r="J16" s="7" t="s">
        <v>68</v>
      </c>
      <c r="K16" s="9"/>
      <c r="L16" s="10"/>
    </row>
    <row r="17" spans="1:12" ht="13.5" thickBot="1">
      <c r="A17" s="214"/>
      <c r="B17" s="215"/>
      <c r="C17" s="216" t="s">
        <v>0</v>
      </c>
      <c r="D17" s="217"/>
      <c r="E17" s="8"/>
      <c r="F17" s="9"/>
      <c r="G17" s="9"/>
      <c r="H17" s="9"/>
      <c r="I17" s="9"/>
      <c r="J17" s="9"/>
      <c r="K17" s="9"/>
      <c r="L17" s="10"/>
    </row>
    <row r="18" spans="1:12">
      <c r="A18" s="210" t="s">
        <v>35</v>
      </c>
      <c r="B18" s="211"/>
      <c r="C18" s="221" t="s">
        <v>41</v>
      </c>
      <c r="D18" s="222"/>
      <c r="E18" s="8"/>
      <c r="F18" s="9">
        <v>2</v>
      </c>
      <c r="G18" s="9">
        <v>1</v>
      </c>
      <c r="H18" s="9">
        <v>5</v>
      </c>
      <c r="I18" s="9">
        <v>7</v>
      </c>
      <c r="J18" s="9"/>
      <c r="K18" s="9"/>
      <c r="L18" s="10">
        <f>SUM(E18:K18)</f>
        <v>15</v>
      </c>
    </row>
    <row r="19" spans="1:12">
      <c r="A19" s="212"/>
      <c r="B19" s="213"/>
      <c r="C19" s="208" t="s">
        <v>67</v>
      </c>
      <c r="D19" s="209"/>
      <c r="E19" s="8"/>
      <c r="F19" s="9"/>
      <c r="G19" s="9">
        <v>2</v>
      </c>
      <c r="H19" s="9">
        <v>1</v>
      </c>
      <c r="I19" s="9">
        <v>7</v>
      </c>
      <c r="J19" s="9">
        <v>1</v>
      </c>
      <c r="K19" s="9"/>
      <c r="L19" s="10">
        <f>SUM(E19:K19)</f>
        <v>11</v>
      </c>
    </row>
    <row r="20" spans="1:12">
      <c r="A20" s="212"/>
      <c r="B20" s="213"/>
      <c r="C20" s="208" t="s">
        <v>36</v>
      </c>
      <c r="D20" s="209"/>
      <c r="E20" s="11" t="s">
        <v>68</v>
      </c>
      <c r="F20" s="7" t="s">
        <v>68</v>
      </c>
      <c r="G20" s="9"/>
      <c r="H20" s="9"/>
      <c r="I20" s="9"/>
      <c r="J20" s="9"/>
      <c r="K20" s="9"/>
      <c r="L20" s="10"/>
    </row>
    <row r="21" spans="1:12" ht="24" customHeight="1">
      <c r="A21" s="212"/>
      <c r="B21" s="213"/>
      <c r="C21" s="208" t="s">
        <v>69</v>
      </c>
      <c r="D21" s="209"/>
      <c r="E21" s="8"/>
      <c r="F21" s="9"/>
      <c r="G21" s="9"/>
      <c r="H21" s="9"/>
      <c r="I21" s="9"/>
      <c r="J21" s="9"/>
      <c r="K21" s="9"/>
      <c r="L21" s="10"/>
    </row>
    <row r="22" spans="1:12" ht="15" customHeight="1">
      <c r="A22" s="212"/>
      <c r="B22" s="213"/>
      <c r="C22" s="208" t="s">
        <v>70</v>
      </c>
      <c r="D22" s="209"/>
      <c r="E22" s="11" t="s">
        <v>68</v>
      </c>
      <c r="F22" s="7" t="s">
        <v>68</v>
      </c>
      <c r="G22" s="9"/>
      <c r="H22" s="9"/>
      <c r="I22" s="9"/>
      <c r="J22" s="9"/>
      <c r="K22" s="9"/>
      <c r="L22" s="10"/>
    </row>
    <row r="23" spans="1:12" ht="22.5" customHeight="1">
      <c r="A23" s="212"/>
      <c r="B23" s="213"/>
      <c r="C23" s="208" t="s">
        <v>71</v>
      </c>
      <c r="D23" s="209"/>
      <c r="E23" s="8"/>
      <c r="F23" s="9"/>
      <c r="G23" s="9"/>
      <c r="H23" s="7" t="s">
        <v>68</v>
      </c>
      <c r="I23" s="7" t="s">
        <v>68</v>
      </c>
      <c r="J23" s="7" t="s">
        <v>68</v>
      </c>
      <c r="K23" s="9"/>
      <c r="L23" s="10"/>
    </row>
    <row r="24" spans="1:12" ht="13.5" thickBot="1">
      <c r="A24" s="214"/>
      <c r="B24" s="215"/>
      <c r="C24" s="216" t="s">
        <v>0</v>
      </c>
      <c r="D24" s="217"/>
      <c r="E24" s="8"/>
      <c r="F24" s="9"/>
      <c r="G24" s="9"/>
      <c r="H24" s="9"/>
      <c r="I24" s="9"/>
      <c r="J24" s="9"/>
      <c r="K24" s="9"/>
      <c r="L24" s="10"/>
    </row>
    <row r="25" spans="1:12" ht="28.5" customHeight="1" thickBot="1">
      <c r="A25" s="223" t="s">
        <v>76</v>
      </c>
      <c r="B25" s="224"/>
      <c r="C25" s="228" t="s">
        <v>0</v>
      </c>
      <c r="D25" s="229"/>
      <c r="E25" s="8"/>
      <c r="F25" s="9"/>
      <c r="G25" s="9"/>
      <c r="H25" s="9"/>
      <c r="I25" s="9"/>
      <c r="J25" s="9"/>
      <c r="K25" s="9"/>
      <c r="L25" s="10"/>
    </row>
    <row r="26" spans="1:12">
      <c r="A26" s="210" t="s">
        <v>70</v>
      </c>
      <c r="B26" s="211"/>
      <c r="C26" s="221" t="s">
        <v>36</v>
      </c>
      <c r="D26" s="222"/>
      <c r="E26" s="11" t="s">
        <v>68</v>
      </c>
      <c r="F26" s="9"/>
      <c r="G26" s="9"/>
      <c r="H26" s="9"/>
      <c r="I26" s="9"/>
      <c r="J26" s="9"/>
      <c r="K26" s="9"/>
      <c r="L26" s="10"/>
    </row>
    <row r="27" spans="1:12" ht="13.5" thickBot="1">
      <c r="A27" s="214"/>
      <c r="B27" s="215"/>
      <c r="C27" s="216" t="s">
        <v>0</v>
      </c>
      <c r="D27" s="217"/>
      <c r="E27" s="11" t="s">
        <v>68</v>
      </c>
      <c r="F27" s="9"/>
      <c r="G27" s="9"/>
      <c r="H27" s="9"/>
      <c r="I27" s="9"/>
      <c r="J27" s="9"/>
      <c r="K27" s="9"/>
      <c r="L27" s="10"/>
    </row>
    <row r="28" spans="1:12">
      <c r="A28" s="210" t="s">
        <v>69</v>
      </c>
      <c r="B28" s="211"/>
      <c r="C28" s="221" t="s">
        <v>41</v>
      </c>
      <c r="D28" s="222"/>
      <c r="E28" s="8"/>
      <c r="F28" s="9"/>
      <c r="G28" s="9"/>
      <c r="H28" s="9"/>
      <c r="I28" s="9"/>
      <c r="J28" s="9"/>
      <c r="K28" s="9"/>
      <c r="L28" s="10"/>
    </row>
    <row r="29" spans="1:12">
      <c r="A29" s="212"/>
      <c r="B29" s="213"/>
      <c r="C29" s="208" t="s">
        <v>67</v>
      </c>
      <c r="D29" s="209"/>
      <c r="E29" s="8"/>
      <c r="F29" s="9"/>
      <c r="G29" s="9"/>
      <c r="H29" s="9"/>
      <c r="I29" s="9"/>
      <c r="J29" s="9"/>
      <c r="K29" s="9"/>
      <c r="L29" s="10"/>
    </row>
    <row r="30" spans="1:12">
      <c r="A30" s="212"/>
      <c r="B30" s="213"/>
      <c r="C30" s="208" t="s">
        <v>36</v>
      </c>
      <c r="D30" s="209"/>
      <c r="E30" s="8"/>
      <c r="F30" s="9"/>
      <c r="G30" s="9"/>
      <c r="H30" s="9"/>
      <c r="I30" s="9"/>
      <c r="J30" s="9"/>
      <c r="K30" s="9"/>
      <c r="L30" s="10"/>
    </row>
    <row r="31" spans="1:12" ht="13.5" thickBot="1">
      <c r="A31" s="214"/>
      <c r="B31" s="215"/>
      <c r="C31" s="216" t="s">
        <v>0</v>
      </c>
      <c r="D31" s="217"/>
      <c r="E31" s="8"/>
      <c r="F31" s="9"/>
      <c r="G31" s="9"/>
      <c r="H31" s="9"/>
      <c r="I31" s="9"/>
      <c r="J31" s="9"/>
      <c r="K31" s="9"/>
      <c r="L31" s="10"/>
    </row>
    <row r="32" spans="1:12">
      <c r="A32" s="210" t="s">
        <v>71</v>
      </c>
      <c r="B32" s="211"/>
      <c r="C32" s="221" t="s">
        <v>41</v>
      </c>
      <c r="D32" s="222"/>
      <c r="E32" s="8"/>
      <c r="F32" s="9"/>
      <c r="G32" s="9"/>
      <c r="H32" s="7" t="s">
        <v>68</v>
      </c>
      <c r="I32" s="7" t="s">
        <v>68</v>
      </c>
      <c r="J32" s="7" t="s">
        <v>68</v>
      </c>
      <c r="K32" s="9"/>
      <c r="L32" s="10"/>
    </row>
    <row r="33" spans="1:26">
      <c r="A33" s="212"/>
      <c r="B33" s="213"/>
      <c r="C33" s="208" t="s">
        <v>67</v>
      </c>
      <c r="D33" s="209"/>
      <c r="E33" s="8"/>
      <c r="F33" s="9"/>
      <c r="G33" s="9"/>
      <c r="H33" s="7" t="s">
        <v>68</v>
      </c>
      <c r="I33" s="7" t="s">
        <v>68</v>
      </c>
      <c r="J33" s="7" t="s">
        <v>68</v>
      </c>
      <c r="K33" s="9"/>
      <c r="L33" s="10"/>
    </row>
    <row r="34" spans="1:26" ht="13.5" thickBot="1">
      <c r="A34" s="214"/>
      <c r="B34" s="215"/>
      <c r="C34" s="216" t="s">
        <v>0</v>
      </c>
      <c r="D34" s="217"/>
      <c r="E34" s="12"/>
      <c r="F34" s="13"/>
      <c r="G34" s="13"/>
      <c r="H34" s="14" t="s">
        <v>68</v>
      </c>
      <c r="I34" s="14" t="s">
        <v>68</v>
      </c>
      <c r="J34" s="14" t="s">
        <v>68</v>
      </c>
      <c r="K34" s="13"/>
      <c r="L34" s="15"/>
    </row>
    <row r="36" spans="1:26" ht="13.5" thickBot="1"/>
    <row r="37" spans="1:26" ht="12.75" customHeight="1">
      <c r="A37" s="244" t="s">
        <v>77</v>
      </c>
      <c r="B37" s="245"/>
      <c r="C37" s="245"/>
      <c r="D37" s="245"/>
      <c r="E37" s="203" t="s">
        <v>61</v>
      </c>
      <c r="F37" s="204"/>
      <c r="G37" s="203" t="s">
        <v>162</v>
      </c>
      <c r="H37" s="204"/>
      <c r="I37" s="203" t="s">
        <v>163</v>
      </c>
      <c r="J37" s="270"/>
      <c r="K37" s="204"/>
      <c r="L37" s="248" t="s">
        <v>164</v>
      </c>
      <c r="M37" s="249"/>
      <c r="N37" s="250"/>
      <c r="O37" s="248" t="s">
        <v>165</v>
      </c>
      <c r="P37" s="249"/>
      <c r="Q37" s="250"/>
      <c r="R37" s="248" t="s">
        <v>62</v>
      </c>
      <c r="S37" s="249"/>
      <c r="T37" s="250"/>
      <c r="U37" s="248" t="s">
        <v>166</v>
      </c>
      <c r="V37" s="249"/>
      <c r="W37" s="250"/>
      <c r="X37" s="248" t="s">
        <v>63</v>
      </c>
      <c r="Y37" s="249"/>
      <c r="Z37" s="250"/>
    </row>
    <row r="38" spans="1:26" ht="13.5" thickBot="1">
      <c r="A38" s="246"/>
      <c r="B38" s="247"/>
      <c r="C38" s="247"/>
      <c r="D38" s="247"/>
      <c r="E38" s="42" t="s">
        <v>72</v>
      </c>
      <c r="F38" s="43" t="s">
        <v>73</v>
      </c>
      <c r="G38" s="42" t="s">
        <v>72</v>
      </c>
      <c r="H38" s="43" t="s">
        <v>73</v>
      </c>
      <c r="I38" s="42" t="s">
        <v>72</v>
      </c>
      <c r="J38" s="40" t="s">
        <v>73</v>
      </c>
      <c r="K38" s="41" t="s">
        <v>36</v>
      </c>
      <c r="L38" s="42" t="s">
        <v>72</v>
      </c>
      <c r="M38" s="40" t="s">
        <v>73</v>
      </c>
      <c r="N38" s="41" t="s">
        <v>36</v>
      </c>
      <c r="O38" s="42" t="s">
        <v>72</v>
      </c>
      <c r="P38" s="40" t="s">
        <v>73</v>
      </c>
      <c r="Q38" s="41" t="s">
        <v>36</v>
      </c>
      <c r="R38" s="42" t="s">
        <v>72</v>
      </c>
      <c r="S38" s="40" t="s">
        <v>73</v>
      </c>
      <c r="T38" s="41" t="s">
        <v>36</v>
      </c>
      <c r="U38" s="42" t="s">
        <v>72</v>
      </c>
      <c r="V38" s="40" t="s">
        <v>73</v>
      </c>
      <c r="W38" s="41" t="s">
        <v>36</v>
      </c>
      <c r="X38" s="42" t="s">
        <v>72</v>
      </c>
      <c r="Y38" s="40" t="s">
        <v>73</v>
      </c>
      <c r="Z38" s="41" t="s">
        <v>36</v>
      </c>
    </row>
    <row r="39" spans="1:26">
      <c r="A39" s="242" t="s">
        <v>116</v>
      </c>
      <c r="B39" s="243"/>
      <c r="C39" s="243"/>
      <c r="D39" s="243"/>
      <c r="E39" s="44">
        <v>1</v>
      </c>
      <c r="F39" s="39"/>
      <c r="G39" s="47">
        <v>1</v>
      </c>
      <c r="H39" s="48">
        <v>2</v>
      </c>
      <c r="I39" s="47">
        <v>1</v>
      </c>
      <c r="J39" s="38">
        <v>1</v>
      </c>
      <c r="K39" s="39"/>
      <c r="L39" s="44">
        <v>6</v>
      </c>
      <c r="M39" s="37">
        <v>6</v>
      </c>
      <c r="N39" s="39"/>
      <c r="O39" s="44">
        <v>8</v>
      </c>
      <c r="P39" s="37">
        <v>17</v>
      </c>
      <c r="Q39" s="39"/>
      <c r="R39" s="44">
        <v>3</v>
      </c>
      <c r="S39" s="37">
        <v>1</v>
      </c>
      <c r="T39" s="39"/>
      <c r="U39" s="44">
        <v>1</v>
      </c>
      <c r="V39" s="37">
        <v>1</v>
      </c>
      <c r="W39" s="39"/>
      <c r="X39" s="44"/>
      <c r="Y39" s="37"/>
      <c r="Z39" s="39"/>
    </row>
    <row r="40" spans="1:26">
      <c r="A40" s="238" t="s">
        <v>1</v>
      </c>
      <c r="B40" s="239"/>
      <c r="C40" s="239"/>
      <c r="D40" s="239"/>
      <c r="E40" s="45">
        <v>7</v>
      </c>
      <c r="F40" s="34">
        <v>3</v>
      </c>
      <c r="G40" s="49">
        <v>1</v>
      </c>
      <c r="H40" s="50">
        <v>4</v>
      </c>
      <c r="I40" s="49">
        <v>9</v>
      </c>
      <c r="J40" s="22">
        <v>14</v>
      </c>
      <c r="K40" s="34"/>
      <c r="L40" s="45">
        <v>24</v>
      </c>
      <c r="M40" s="21">
        <v>14</v>
      </c>
      <c r="N40" s="34"/>
      <c r="O40" s="45">
        <v>67</v>
      </c>
      <c r="P40" s="21">
        <v>52</v>
      </c>
      <c r="Q40" s="34"/>
      <c r="R40" s="45">
        <v>8</v>
      </c>
      <c r="S40" s="21">
        <v>8</v>
      </c>
      <c r="T40" s="34"/>
      <c r="U40" s="45">
        <v>6</v>
      </c>
      <c r="V40" s="21">
        <v>5</v>
      </c>
      <c r="W40" s="34"/>
      <c r="X40" s="45"/>
      <c r="Y40" s="21"/>
      <c r="Z40" s="34"/>
    </row>
    <row r="41" spans="1:26">
      <c r="A41" s="238" t="s">
        <v>2</v>
      </c>
      <c r="B41" s="239"/>
      <c r="C41" s="239"/>
      <c r="D41" s="239"/>
      <c r="E41" s="45"/>
      <c r="F41" s="34"/>
      <c r="G41" s="49"/>
      <c r="H41" s="50"/>
      <c r="I41" s="49"/>
      <c r="J41" s="22"/>
      <c r="K41" s="34"/>
      <c r="L41" s="45"/>
      <c r="M41" s="21">
        <v>1</v>
      </c>
      <c r="N41" s="34"/>
      <c r="O41" s="45">
        <v>5</v>
      </c>
      <c r="P41" s="21"/>
      <c r="Q41" s="34"/>
      <c r="R41" s="45">
        <v>1</v>
      </c>
      <c r="S41" s="21"/>
      <c r="T41" s="34"/>
      <c r="U41" s="45">
        <v>1</v>
      </c>
      <c r="V41" s="21"/>
      <c r="W41" s="34"/>
      <c r="X41" s="45"/>
      <c r="Y41" s="21"/>
      <c r="Z41" s="34"/>
    </row>
    <row r="42" spans="1:26">
      <c r="A42" s="238" t="s">
        <v>3</v>
      </c>
      <c r="B42" s="239"/>
      <c r="C42" s="239"/>
      <c r="D42" s="239"/>
      <c r="E42" s="45">
        <v>3</v>
      </c>
      <c r="F42" s="34">
        <v>2</v>
      </c>
      <c r="G42" s="49"/>
      <c r="H42" s="50"/>
      <c r="I42" s="49"/>
      <c r="J42" s="22">
        <v>1</v>
      </c>
      <c r="K42" s="34"/>
      <c r="L42" s="45">
        <v>10</v>
      </c>
      <c r="M42" s="21">
        <v>14</v>
      </c>
      <c r="N42" s="34"/>
      <c r="O42" s="45">
        <v>38</v>
      </c>
      <c r="P42" s="21">
        <v>46</v>
      </c>
      <c r="Q42" s="34"/>
      <c r="R42" s="45">
        <v>11</v>
      </c>
      <c r="S42" s="21">
        <v>8</v>
      </c>
      <c r="T42" s="34"/>
      <c r="U42" s="45">
        <v>17</v>
      </c>
      <c r="V42" s="21">
        <v>25</v>
      </c>
      <c r="W42" s="34"/>
      <c r="X42" s="45"/>
      <c r="Y42" s="21"/>
      <c r="Z42" s="34"/>
    </row>
    <row r="43" spans="1:26">
      <c r="A43" s="238" t="s">
        <v>78</v>
      </c>
      <c r="B43" s="239"/>
      <c r="C43" s="239"/>
      <c r="D43" s="239"/>
      <c r="E43" s="45">
        <v>161</v>
      </c>
      <c r="F43" s="34">
        <v>172</v>
      </c>
      <c r="G43" s="49">
        <v>217</v>
      </c>
      <c r="H43" s="50">
        <v>226</v>
      </c>
      <c r="I43" s="49">
        <v>266</v>
      </c>
      <c r="J43" s="22">
        <v>303</v>
      </c>
      <c r="K43" s="34"/>
      <c r="L43" s="45">
        <v>489</v>
      </c>
      <c r="M43" s="21">
        <v>504</v>
      </c>
      <c r="N43" s="34">
        <v>2</v>
      </c>
      <c r="O43" s="45">
        <v>771</v>
      </c>
      <c r="P43" s="21">
        <v>609</v>
      </c>
      <c r="Q43" s="34">
        <v>1</v>
      </c>
      <c r="R43" s="45">
        <v>121</v>
      </c>
      <c r="S43" s="21">
        <v>94</v>
      </c>
      <c r="T43" s="34"/>
      <c r="U43" s="45">
        <v>37</v>
      </c>
      <c r="V43" s="21">
        <v>47</v>
      </c>
      <c r="W43" s="34"/>
      <c r="X43" s="45"/>
      <c r="Y43" s="21"/>
      <c r="Z43" s="34"/>
    </row>
    <row r="44" spans="1:26">
      <c r="A44" s="240" t="s">
        <v>4</v>
      </c>
      <c r="B44" s="241"/>
      <c r="C44" s="241"/>
      <c r="D44" s="241"/>
      <c r="E44" s="45"/>
      <c r="F44" s="34">
        <v>4</v>
      </c>
      <c r="G44" s="49">
        <v>1</v>
      </c>
      <c r="H44" s="50">
        <v>2</v>
      </c>
      <c r="I44" s="49">
        <v>16</v>
      </c>
      <c r="J44" s="22">
        <v>21</v>
      </c>
      <c r="K44" s="34"/>
      <c r="L44" s="45">
        <v>85</v>
      </c>
      <c r="M44" s="21">
        <v>107</v>
      </c>
      <c r="N44" s="34"/>
      <c r="O44" s="45">
        <v>377</v>
      </c>
      <c r="P44" s="21">
        <v>340</v>
      </c>
      <c r="Q44" s="34"/>
      <c r="R44" s="45">
        <v>89</v>
      </c>
      <c r="S44" s="21">
        <v>63</v>
      </c>
      <c r="T44" s="34"/>
      <c r="U44" s="45">
        <v>121</v>
      </c>
      <c r="V44" s="21">
        <v>271</v>
      </c>
      <c r="W44" s="34"/>
      <c r="X44" s="45"/>
      <c r="Y44" s="21"/>
      <c r="Z44" s="34"/>
    </row>
    <row r="45" spans="1:26">
      <c r="A45" s="238" t="s">
        <v>79</v>
      </c>
      <c r="B45" s="239"/>
      <c r="C45" s="239"/>
      <c r="D45" s="239"/>
      <c r="E45" s="45"/>
      <c r="F45" s="34"/>
      <c r="G45" s="49"/>
      <c r="H45" s="50"/>
      <c r="I45" s="49"/>
      <c r="J45" s="22"/>
      <c r="K45" s="34"/>
      <c r="L45" s="45"/>
      <c r="M45" s="21">
        <v>1</v>
      </c>
      <c r="N45" s="34">
        <v>1</v>
      </c>
      <c r="O45" s="45"/>
      <c r="P45" s="21">
        <v>2</v>
      </c>
      <c r="Q45" s="34"/>
      <c r="R45" s="45"/>
      <c r="S45" s="21"/>
      <c r="T45" s="34"/>
      <c r="U45" s="45"/>
      <c r="V45" s="21">
        <v>1</v>
      </c>
      <c r="W45" s="34"/>
      <c r="X45" s="45"/>
      <c r="Y45" s="21"/>
      <c r="Z45" s="34"/>
    </row>
    <row r="46" spans="1:26">
      <c r="A46" s="238" t="s">
        <v>5</v>
      </c>
      <c r="B46" s="239"/>
      <c r="C46" s="239"/>
      <c r="D46" s="239"/>
      <c r="E46" s="45"/>
      <c r="F46" s="34"/>
      <c r="G46" s="49"/>
      <c r="H46" s="50"/>
      <c r="I46" s="49"/>
      <c r="J46" s="22"/>
      <c r="K46" s="34"/>
      <c r="L46" s="45"/>
      <c r="M46" s="21">
        <v>1</v>
      </c>
      <c r="N46" s="34"/>
      <c r="O46" s="45">
        <v>3</v>
      </c>
      <c r="P46" s="21">
        <v>4</v>
      </c>
      <c r="Q46" s="34"/>
      <c r="R46" s="45"/>
      <c r="S46" s="21">
        <v>3</v>
      </c>
      <c r="T46" s="34"/>
      <c r="U46" s="45">
        <v>1</v>
      </c>
      <c r="V46" s="21">
        <v>2</v>
      </c>
      <c r="W46" s="34"/>
      <c r="X46" s="45"/>
      <c r="Y46" s="21"/>
      <c r="Z46" s="34"/>
    </row>
    <row r="47" spans="1:26">
      <c r="A47" s="238" t="s">
        <v>6</v>
      </c>
      <c r="B47" s="239"/>
      <c r="C47" s="239"/>
      <c r="D47" s="239"/>
      <c r="E47" s="45"/>
      <c r="F47" s="34"/>
      <c r="G47" s="49"/>
      <c r="H47" s="50"/>
      <c r="I47" s="49">
        <v>1</v>
      </c>
      <c r="J47" s="22"/>
      <c r="K47" s="34"/>
      <c r="L47" s="45">
        <v>1</v>
      </c>
      <c r="M47" s="21"/>
      <c r="N47" s="34"/>
      <c r="O47" s="45">
        <v>4</v>
      </c>
      <c r="P47" s="21">
        <v>4</v>
      </c>
      <c r="Q47" s="34"/>
      <c r="R47" s="45">
        <v>1</v>
      </c>
      <c r="S47" s="21">
        <v>1</v>
      </c>
      <c r="T47" s="34"/>
      <c r="U47" s="45"/>
      <c r="V47" s="21">
        <v>2</v>
      </c>
      <c r="W47" s="34"/>
      <c r="X47" s="45"/>
      <c r="Y47" s="21"/>
      <c r="Z47" s="34"/>
    </row>
    <row r="48" spans="1:26">
      <c r="A48" s="238" t="s">
        <v>80</v>
      </c>
      <c r="B48" s="239"/>
      <c r="C48" s="239"/>
      <c r="D48" s="239"/>
      <c r="E48" s="45"/>
      <c r="F48" s="34"/>
      <c r="G48" s="49"/>
      <c r="H48" s="50"/>
      <c r="I48" s="49"/>
      <c r="J48" s="22"/>
      <c r="K48" s="34"/>
      <c r="L48" s="45">
        <v>3</v>
      </c>
      <c r="M48" s="21">
        <v>36</v>
      </c>
      <c r="N48" s="34"/>
      <c r="O48" s="45">
        <v>4</v>
      </c>
      <c r="P48" s="21">
        <v>5</v>
      </c>
      <c r="Q48" s="34"/>
      <c r="R48" s="45">
        <v>1</v>
      </c>
      <c r="S48" s="21"/>
      <c r="T48" s="34"/>
      <c r="U48" s="45"/>
      <c r="V48" s="21">
        <v>4</v>
      </c>
      <c r="W48" s="34"/>
      <c r="X48" s="45"/>
      <c r="Y48" s="21"/>
      <c r="Z48" s="34"/>
    </row>
    <row r="49" spans="1:26">
      <c r="A49" s="240" t="s">
        <v>81</v>
      </c>
      <c r="B49" s="241"/>
      <c r="C49" s="241"/>
      <c r="D49" s="241"/>
      <c r="E49" s="45"/>
      <c r="F49" s="34"/>
      <c r="G49" s="49"/>
      <c r="H49" s="50"/>
      <c r="I49" s="49"/>
      <c r="J49" s="22"/>
      <c r="K49" s="34"/>
      <c r="L49" s="45"/>
      <c r="M49" s="21"/>
      <c r="N49" s="34"/>
      <c r="O49" s="45"/>
      <c r="P49" s="21"/>
      <c r="Q49" s="34"/>
      <c r="R49" s="45"/>
      <c r="S49" s="21"/>
      <c r="T49" s="34"/>
      <c r="U49" s="45"/>
      <c r="V49" s="21"/>
      <c r="W49" s="34"/>
      <c r="X49" s="45"/>
      <c r="Y49" s="21"/>
      <c r="Z49" s="34"/>
    </row>
    <row r="50" spans="1:26" ht="13.5" thickBot="1">
      <c r="A50" s="236" t="s">
        <v>74</v>
      </c>
      <c r="B50" s="237"/>
      <c r="C50" s="237"/>
      <c r="D50" s="237"/>
      <c r="E50" s="46"/>
      <c r="F50" s="36"/>
      <c r="G50" s="46"/>
      <c r="H50" s="36"/>
      <c r="I50" s="46"/>
      <c r="J50" s="35"/>
      <c r="K50" s="36"/>
      <c r="L50" s="46"/>
      <c r="M50" s="35"/>
      <c r="N50" s="36"/>
      <c r="O50" s="46"/>
      <c r="P50" s="35"/>
      <c r="Q50" s="36"/>
      <c r="R50" s="46"/>
      <c r="S50" s="35"/>
      <c r="T50" s="36"/>
      <c r="U50" s="46"/>
      <c r="V50" s="35"/>
      <c r="W50" s="36"/>
      <c r="X50" s="46"/>
      <c r="Y50" s="35"/>
      <c r="Z50" s="36"/>
    </row>
    <row r="52" spans="1:26" ht="13.5" thickBot="1"/>
    <row r="53" spans="1:26" ht="28.5" customHeight="1" thickBot="1">
      <c r="A53" s="230" t="s">
        <v>129</v>
      </c>
      <c r="B53" s="231"/>
      <c r="C53" s="234" t="s">
        <v>135</v>
      </c>
      <c r="D53" s="235"/>
      <c r="E53" s="235"/>
      <c r="F53" s="231"/>
      <c r="G53" s="234" t="s">
        <v>130</v>
      </c>
      <c r="H53" s="235"/>
      <c r="I53" s="235"/>
      <c r="J53" s="231"/>
    </row>
    <row r="54" spans="1:26" ht="15" customHeight="1">
      <c r="A54" s="232" t="s">
        <v>16</v>
      </c>
      <c r="B54" s="196"/>
      <c r="C54" s="194">
        <v>0</v>
      </c>
      <c r="D54" s="195"/>
      <c r="E54" s="195"/>
      <c r="F54" s="196"/>
      <c r="G54" s="194"/>
      <c r="H54" s="195"/>
      <c r="I54" s="195"/>
      <c r="J54" s="196"/>
    </row>
    <row r="55" spans="1:26" ht="15" customHeight="1">
      <c r="A55" s="172" t="s">
        <v>137</v>
      </c>
      <c r="B55" s="173"/>
      <c r="C55" s="174">
        <v>450</v>
      </c>
      <c r="D55" s="175"/>
      <c r="E55" s="175"/>
      <c r="F55" s="173"/>
      <c r="G55" s="174"/>
      <c r="H55" s="175"/>
      <c r="I55" s="175"/>
      <c r="J55" s="173"/>
    </row>
    <row r="56" spans="1:26" ht="15" customHeight="1">
      <c r="A56" s="172" t="s">
        <v>22</v>
      </c>
      <c r="B56" s="173"/>
      <c r="C56" s="174">
        <v>0</v>
      </c>
      <c r="D56" s="175"/>
      <c r="E56" s="175"/>
      <c r="F56" s="173"/>
      <c r="G56" s="174"/>
      <c r="H56" s="175"/>
      <c r="I56" s="175"/>
      <c r="J56" s="173"/>
    </row>
    <row r="57" spans="1:26" ht="15" customHeight="1">
      <c r="A57" s="172" t="s">
        <v>42</v>
      </c>
      <c r="B57" s="173"/>
      <c r="C57" s="174">
        <v>387</v>
      </c>
      <c r="D57" s="175"/>
      <c r="E57" s="175"/>
      <c r="F57" s="173"/>
      <c r="G57" s="174"/>
      <c r="H57" s="175"/>
      <c r="I57" s="175"/>
      <c r="J57" s="173"/>
    </row>
    <row r="58" spans="1:26" ht="15" customHeight="1">
      <c r="A58" s="172" t="s">
        <v>138</v>
      </c>
      <c r="B58" s="173"/>
      <c r="C58" s="174">
        <v>50</v>
      </c>
      <c r="D58" s="175"/>
      <c r="E58" s="175"/>
      <c r="F58" s="173"/>
      <c r="G58" s="174"/>
      <c r="H58" s="175"/>
      <c r="I58" s="175"/>
      <c r="J58" s="173"/>
    </row>
    <row r="59" spans="1:26" ht="15" customHeight="1">
      <c r="A59" s="172" t="s">
        <v>139</v>
      </c>
      <c r="B59" s="173"/>
      <c r="C59" s="174">
        <v>415</v>
      </c>
      <c r="D59" s="175"/>
      <c r="E59" s="175"/>
      <c r="F59" s="173"/>
      <c r="G59" s="174"/>
      <c r="H59" s="175"/>
      <c r="I59" s="175"/>
      <c r="J59" s="173"/>
    </row>
    <row r="60" spans="1:26" ht="15" customHeight="1">
      <c r="A60" s="172" t="s">
        <v>43</v>
      </c>
      <c r="B60" s="173"/>
      <c r="C60" s="174"/>
      <c r="D60" s="175"/>
      <c r="E60" s="175"/>
      <c r="F60" s="173"/>
      <c r="G60" s="174"/>
      <c r="H60" s="175"/>
      <c r="I60" s="175"/>
      <c r="J60" s="173"/>
    </row>
    <row r="61" spans="1:26" ht="15" customHeight="1">
      <c r="A61" s="172" t="s">
        <v>131</v>
      </c>
      <c r="B61" s="173"/>
      <c r="C61" s="174"/>
      <c r="D61" s="175"/>
      <c r="E61" s="175"/>
      <c r="F61" s="173"/>
      <c r="G61" s="174"/>
      <c r="H61" s="175"/>
      <c r="I61" s="175"/>
      <c r="J61" s="173"/>
    </row>
    <row r="62" spans="1:26" ht="15" customHeight="1">
      <c r="A62" s="172" t="s">
        <v>18</v>
      </c>
      <c r="B62" s="173"/>
      <c r="C62" s="174">
        <v>88</v>
      </c>
      <c r="D62" s="175"/>
      <c r="E62" s="175"/>
      <c r="F62" s="173"/>
      <c r="G62" s="174"/>
      <c r="H62" s="175"/>
      <c r="I62" s="175"/>
      <c r="J62" s="173"/>
    </row>
    <row r="63" spans="1:26" ht="15" customHeight="1">
      <c r="A63" s="172" t="s">
        <v>21</v>
      </c>
      <c r="B63" s="173"/>
      <c r="C63" s="174"/>
      <c r="D63" s="175"/>
      <c r="E63" s="175"/>
      <c r="F63" s="173"/>
      <c r="G63" s="174"/>
      <c r="H63" s="175"/>
      <c r="I63" s="175"/>
      <c r="J63" s="173"/>
    </row>
    <row r="64" spans="1:26" ht="15.75" customHeight="1" thickBot="1">
      <c r="A64" s="233" t="s">
        <v>19</v>
      </c>
      <c r="B64" s="168"/>
      <c r="C64" s="166">
        <v>450</v>
      </c>
      <c r="D64" s="167"/>
      <c r="E64" s="167"/>
      <c r="F64" s="168"/>
      <c r="G64" s="166"/>
      <c r="H64" s="167"/>
      <c r="I64" s="167"/>
      <c r="J64" s="168"/>
    </row>
    <row r="65" spans="1:11" ht="26.25" customHeight="1" thickBot="1">
      <c r="A65" s="230" t="s">
        <v>181</v>
      </c>
      <c r="B65" s="231"/>
      <c r="C65" s="169"/>
      <c r="D65" s="170"/>
      <c r="E65" s="170"/>
      <c r="F65" s="171"/>
      <c r="G65" s="169"/>
      <c r="H65" s="170"/>
      <c r="I65" s="170"/>
      <c r="J65" s="171"/>
    </row>
    <row r="66" spans="1:11" ht="15" customHeight="1">
      <c r="A66" s="27" t="s">
        <v>136</v>
      </c>
    </row>
    <row r="67" spans="1:11" ht="15" customHeight="1">
      <c r="A67" s="26"/>
    </row>
    <row r="68" spans="1:11" ht="15" customHeight="1" thickBot="1"/>
    <row r="69" spans="1:11" ht="15" customHeight="1">
      <c r="A69" s="205" t="s">
        <v>127</v>
      </c>
      <c r="B69" s="206"/>
      <c r="C69" s="206"/>
      <c r="D69" s="206"/>
      <c r="E69" s="206"/>
      <c r="F69" s="207"/>
    </row>
    <row r="70" spans="1:11" ht="13.5" thickBot="1">
      <c r="A70" s="179"/>
      <c r="B70" s="180"/>
      <c r="C70" s="180"/>
      <c r="D70" s="180"/>
      <c r="E70" s="180"/>
      <c r="F70" s="181"/>
      <c r="H70" s="271" t="s">
        <v>117</v>
      </c>
      <c r="I70" s="271"/>
      <c r="J70" s="271"/>
      <c r="K70" s="271"/>
    </row>
    <row r="71" spans="1:11" ht="13.5" thickBot="1">
      <c r="A71" s="225" t="s">
        <v>180</v>
      </c>
      <c r="B71" s="226"/>
      <c r="C71" s="226"/>
      <c r="D71" s="226"/>
      <c r="E71" s="226"/>
      <c r="F71" s="227"/>
    </row>
    <row r="72" spans="1:11" ht="13.5" thickBot="1">
      <c r="A72" s="201" t="s">
        <v>48</v>
      </c>
      <c r="B72" s="202"/>
      <c r="C72" s="176" t="s">
        <v>190</v>
      </c>
      <c r="D72" s="177"/>
      <c r="E72" s="177"/>
      <c r="F72" s="178"/>
    </row>
    <row r="73" spans="1:11" ht="13.5" thickBot="1">
      <c r="A73" s="201" t="s">
        <v>49</v>
      </c>
      <c r="B73" s="202"/>
      <c r="C73" s="176" t="s">
        <v>191</v>
      </c>
      <c r="D73" s="177"/>
      <c r="E73" s="177"/>
      <c r="F73" s="178"/>
    </row>
    <row r="74" spans="1:11" ht="15.75" customHeight="1" thickBot="1">
      <c r="A74" s="201" t="s">
        <v>50</v>
      </c>
      <c r="B74" s="202"/>
      <c r="C74" s="176" t="s">
        <v>189</v>
      </c>
      <c r="D74" s="177"/>
      <c r="E74" s="177"/>
      <c r="F74" s="178"/>
    </row>
    <row r="75" spans="1:11" ht="15.75" customHeight="1" thickBot="1">
      <c r="A75" s="201" t="s">
        <v>51</v>
      </c>
      <c r="B75" s="202"/>
      <c r="C75" s="179" t="s">
        <v>192</v>
      </c>
      <c r="D75" s="180"/>
      <c r="E75" s="180"/>
      <c r="F75" s="181"/>
    </row>
    <row r="76" spans="1:11" ht="15.75" customHeight="1" thickBot="1">
      <c r="A76" s="182" t="s">
        <v>132</v>
      </c>
      <c r="B76" s="183"/>
      <c r="C76" s="183"/>
      <c r="D76" s="183"/>
      <c r="E76" s="183"/>
      <c r="F76" s="184"/>
    </row>
    <row r="77" spans="1:11">
      <c r="A77" s="185"/>
      <c r="B77" s="186"/>
      <c r="C77" s="186"/>
      <c r="D77" s="186"/>
      <c r="E77" s="186"/>
      <c r="F77" s="187"/>
    </row>
    <row r="78" spans="1:11" ht="15" customHeight="1">
      <c r="A78" s="188"/>
      <c r="B78" s="189"/>
      <c r="C78" s="189"/>
      <c r="D78" s="189"/>
      <c r="E78" s="189"/>
      <c r="F78" s="190"/>
    </row>
    <row r="79" spans="1:11">
      <c r="A79" s="188"/>
      <c r="B79" s="189"/>
      <c r="C79" s="189"/>
      <c r="D79" s="189"/>
      <c r="E79" s="189"/>
      <c r="F79" s="190"/>
    </row>
    <row r="80" spans="1:11" ht="13.5" thickBot="1">
      <c r="A80" s="191"/>
      <c r="B80" s="192"/>
      <c r="C80" s="192"/>
      <c r="D80" s="192"/>
      <c r="E80" s="192"/>
      <c r="F80" s="193"/>
    </row>
    <row r="81" spans="1:12" ht="15" customHeight="1">
      <c r="A81" s="1" t="s">
        <v>140</v>
      </c>
    </row>
    <row r="82" spans="1:12" ht="15" customHeight="1" thickBot="1"/>
    <row r="83" spans="1:12" ht="15" customHeight="1">
      <c r="A83" s="205" t="s">
        <v>128</v>
      </c>
      <c r="B83" s="206"/>
      <c r="C83" s="206"/>
      <c r="D83" s="206"/>
      <c r="E83" s="206"/>
      <c r="F83" s="206"/>
      <c r="G83" s="207"/>
    </row>
    <row r="84" spans="1:12" ht="13.5" thickBot="1">
      <c r="A84" s="179"/>
      <c r="B84" s="180"/>
      <c r="C84" s="180"/>
      <c r="D84" s="180"/>
      <c r="E84" s="180"/>
      <c r="F84" s="180"/>
      <c r="G84" s="181"/>
      <c r="I84" s="271" t="s">
        <v>117</v>
      </c>
      <c r="J84" s="271"/>
      <c r="K84" s="271"/>
      <c r="L84" s="271"/>
    </row>
    <row r="85" spans="1:12" ht="22.5" customHeight="1" thickBot="1">
      <c r="A85" s="268" t="s">
        <v>177</v>
      </c>
      <c r="B85" s="266"/>
      <c r="C85" s="269"/>
      <c r="D85" s="266" t="s">
        <v>178</v>
      </c>
      <c r="E85" s="266"/>
      <c r="F85" s="266"/>
      <c r="G85" s="267"/>
    </row>
    <row r="86" spans="1:12" ht="64.5" thickBot="1">
      <c r="A86" s="260" t="s">
        <v>52</v>
      </c>
      <c r="B86" s="261"/>
      <c r="C86" s="262"/>
      <c r="D86" s="23" t="s">
        <v>53</v>
      </c>
      <c r="E86" s="24" t="s">
        <v>179</v>
      </c>
      <c r="F86" s="25" t="s">
        <v>54</v>
      </c>
      <c r="G86" s="25" t="s">
        <v>55</v>
      </c>
    </row>
    <row r="87" spans="1:12" ht="13.5" thickBot="1">
      <c r="A87" s="263" t="s">
        <v>16</v>
      </c>
      <c r="B87" s="264"/>
      <c r="C87" s="265"/>
      <c r="D87" s="163">
        <v>0</v>
      </c>
      <c r="E87" s="163">
        <v>0</v>
      </c>
      <c r="F87" s="163">
        <v>0</v>
      </c>
      <c r="G87" s="164">
        <v>0</v>
      </c>
    </row>
    <row r="88" spans="1:12" ht="13.5" thickBot="1">
      <c r="A88" s="254" t="s">
        <v>18</v>
      </c>
      <c r="B88" s="255"/>
      <c r="C88" s="256"/>
      <c r="D88" s="163">
        <v>0</v>
      </c>
      <c r="E88" s="163">
        <v>0</v>
      </c>
      <c r="F88" s="163">
        <v>0</v>
      </c>
      <c r="G88" s="163">
        <v>0</v>
      </c>
    </row>
    <row r="89" spans="1:12" ht="13.5" thickBot="1">
      <c r="A89" s="254" t="s">
        <v>17</v>
      </c>
      <c r="B89" s="255"/>
      <c r="C89" s="256"/>
      <c r="D89" s="163">
        <v>0</v>
      </c>
      <c r="E89" s="163">
        <v>0</v>
      </c>
      <c r="F89" s="163">
        <v>0</v>
      </c>
      <c r="G89" s="163">
        <v>0</v>
      </c>
    </row>
    <row r="90" spans="1:12" ht="13.5" thickBot="1">
      <c r="A90" s="254" t="s">
        <v>56</v>
      </c>
      <c r="B90" s="255"/>
      <c r="C90" s="256"/>
      <c r="D90" s="163">
        <v>0</v>
      </c>
      <c r="E90" s="163">
        <v>0</v>
      </c>
      <c r="F90" s="163">
        <v>0</v>
      </c>
      <c r="G90" s="163">
        <v>0</v>
      </c>
    </row>
    <row r="91" spans="1:12" ht="13.5" thickBot="1">
      <c r="A91" s="251" t="s">
        <v>21</v>
      </c>
      <c r="B91" s="252"/>
      <c r="C91" s="253"/>
      <c r="D91" s="163">
        <v>0</v>
      </c>
      <c r="E91" s="163">
        <v>0</v>
      </c>
      <c r="F91" s="163">
        <v>0</v>
      </c>
      <c r="G91" s="165">
        <v>0</v>
      </c>
    </row>
    <row r="92" spans="1:12" ht="13.5" thickBot="1">
      <c r="A92" s="251" t="s">
        <v>57</v>
      </c>
      <c r="B92" s="252"/>
      <c r="C92" s="253"/>
      <c r="D92" s="163">
        <v>0</v>
      </c>
      <c r="E92" s="163">
        <v>0</v>
      </c>
      <c r="F92" s="163">
        <v>0</v>
      </c>
      <c r="G92" s="165">
        <v>0</v>
      </c>
    </row>
    <row r="93" spans="1:12" ht="13.5" thickBot="1">
      <c r="A93" s="254" t="s">
        <v>58</v>
      </c>
      <c r="B93" s="255"/>
      <c r="C93" s="256"/>
      <c r="D93" s="163">
        <v>0</v>
      </c>
      <c r="E93" s="163">
        <v>0</v>
      </c>
      <c r="F93" s="163">
        <v>0</v>
      </c>
      <c r="G93" s="163">
        <v>0</v>
      </c>
    </row>
    <row r="94" spans="1:12" ht="13.5" thickBot="1">
      <c r="A94" s="251" t="s">
        <v>182</v>
      </c>
      <c r="B94" s="252"/>
      <c r="C94" s="253"/>
      <c r="D94" s="163">
        <v>0</v>
      </c>
      <c r="E94" s="163">
        <v>0</v>
      </c>
      <c r="F94" s="163">
        <v>0</v>
      </c>
      <c r="G94" s="163">
        <v>0</v>
      </c>
    </row>
    <row r="95" spans="1:12" ht="13.5" thickBot="1">
      <c r="A95" s="257" t="s">
        <v>59</v>
      </c>
      <c r="B95" s="258"/>
      <c r="C95" s="259"/>
      <c r="D95" s="163">
        <v>0</v>
      </c>
      <c r="E95" s="163">
        <v>0</v>
      </c>
      <c r="F95" s="163">
        <v>0</v>
      </c>
      <c r="G95" s="163">
        <v>0</v>
      </c>
    </row>
    <row r="96" spans="1:12">
      <c r="A96" s="1" t="s">
        <v>141</v>
      </c>
    </row>
  </sheetData>
  <mergeCells count="128">
    <mergeCell ref="X37:Z37"/>
    <mergeCell ref="A91:C91"/>
    <mergeCell ref="A92:C92"/>
    <mergeCell ref="A93:C93"/>
    <mergeCell ref="A94:C94"/>
    <mergeCell ref="A95:C95"/>
    <mergeCell ref="A86:C86"/>
    <mergeCell ref="A87:C87"/>
    <mergeCell ref="A88:C88"/>
    <mergeCell ref="A89:C89"/>
    <mergeCell ref="A90:C90"/>
    <mergeCell ref="D85:G85"/>
    <mergeCell ref="A85:C85"/>
    <mergeCell ref="C64:F64"/>
    <mergeCell ref="I37:K37"/>
    <mergeCell ref="G37:H37"/>
    <mergeCell ref="L37:N37"/>
    <mergeCell ref="O37:Q37"/>
    <mergeCell ref="R37:T37"/>
    <mergeCell ref="U37:W37"/>
    <mergeCell ref="A83:G84"/>
    <mergeCell ref="H70:K70"/>
    <mergeCell ref="I84:L84"/>
    <mergeCell ref="G53:J53"/>
    <mergeCell ref="C15:D15"/>
    <mergeCell ref="C13:D13"/>
    <mergeCell ref="C57:F57"/>
    <mergeCell ref="C58:F58"/>
    <mergeCell ref="C59:F59"/>
    <mergeCell ref="C60:F60"/>
    <mergeCell ref="C62:F62"/>
    <mergeCell ref="C63:F63"/>
    <mergeCell ref="A50:D50"/>
    <mergeCell ref="A47:D47"/>
    <mergeCell ref="A48:D48"/>
    <mergeCell ref="A49:D49"/>
    <mergeCell ref="A42:D42"/>
    <mergeCell ref="A43:D43"/>
    <mergeCell ref="A44:D44"/>
    <mergeCell ref="A45:D45"/>
    <mergeCell ref="A46:D46"/>
    <mergeCell ref="C22:D22"/>
    <mergeCell ref="A39:D39"/>
    <mergeCell ref="A40:D40"/>
    <mergeCell ref="A41:D41"/>
    <mergeCell ref="A37:D38"/>
    <mergeCell ref="C21:D21"/>
    <mergeCell ref="C20:D20"/>
    <mergeCell ref="C11:D11"/>
    <mergeCell ref="A71:F71"/>
    <mergeCell ref="C31:D31"/>
    <mergeCell ref="C30:D30"/>
    <mergeCell ref="C28:D28"/>
    <mergeCell ref="C25:D25"/>
    <mergeCell ref="C24:D24"/>
    <mergeCell ref="C65:F65"/>
    <mergeCell ref="A53:B53"/>
    <mergeCell ref="A54:B54"/>
    <mergeCell ref="A55:B55"/>
    <mergeCell ref="A56:B56"/>
    <mergeCell ref="A57:B57"/>
    <mergeCell ref="A58:B58"/>
    <mergeCell ref="A59:B59"/>
    <mergeCell ref="A60:B60"/>
    <mergeCell ref="A62:B62"/>
    <mergeCell ref="A63:B63"/>
    <mergeCell ref="A64:B64"/>
    <mergeCell ref="A65:B65"/>
    <mergeCell ref="C53:F53"/>
    <mergeCell ref="C54:F54"/>
    <mergeCell ref="C55:F55"/>
    <mergeCell ref="C56:F56"/>
    <mergeCell ref="C19:D19"/>
    <mergeCell ref="C18:D18"/>
    <mergeCell ref="A18:B24"/>
    <mergeCell ref="C16:D16"/>
    <mergeCell ref="C34:D34"/>
    <mergeCell ref="A32:B34"/>
    <mergeCell ref="C32:D32"/>
    <mergeCell ref="C33:D33"/>
    <mergeCell ref="C29:D29"/>
    <mergeCell ref="A28:B31"/>
    <mergeCell ref="A26:B27"/>
    <mergeCell ref="C26:D26"/>
    <mergeCell ref="C27:D27"/>
    <mergeCell ref="C17:D17"/>
    <mergeCell ref="A3:D3"/>
    <mergeCell ref="A1:D1"/>
    <mergeCell ref="A2:D2"/>
    <mergeCell ref="A72:B72"/>
    <mergeCell ref="A73:B73"/>
    <mergeCell ref="A74:B74"/>
    <mergeCell ref="A75:B75"/>
    <mergeCell ref="C72:F72"/>
    <mergeCell ref="C73:F73"/>
    <mergeCell ref="E37:F37"/>
    <mergeCell ref="A69:F70"/>
    <mergeCell ref="C14:D14"/>
    <mergeCell ref="C12:D12"/>
    <mergeCell ref="A11:B17"/>
    <mergeCell ref="C10:D10"/>
    <mergeCell ref="C9:D9"/>
    <mergeCell ref="C8:D8"/>
    <mergeCell ref="C7:D7"/>
    <mergeCell ref="C6:D6"/>
    <mergeCell ref="A4:B10"/>
    <mergeCell ref="C4:D4"/>
    <mergeCell ref="C5:D5"/>
    <mergeCell ref="A25:B25"/>
    <mergeCell ref="C23:D23"/>
    <mergeCell ref="G54:J54"/>
    <mergeCell ref="G55:J55"/>
    <mergeCell ref="G56:J56"/>
    <mergeCell ref="G57:J57"/>
    <mergeCell ref="G58:J58"/>
    <mergeCell ref="G59:J59"/>
    <mergeCell ref="G60:J60"/>
    <mergeCell ref="G62:J62"/>
    <mergeCell ref="G63:J63"/>
    <mergeCell ref="G64:J64"/>
    <mergeCell ref="G65:J65"/>
    <mergeCell ref="A61:B61"/>
    <mergeCell ref="C61:F61"/>
    <mergeCell ref="G61:J61"/>
    <mergeCell ref="C74:F74"/>
    <mergeCell ref="C75:F75"/>
    <mergeCell ref="A76:F76"/>
    <mergeCell ref="A77:F8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D76"/>
  <sheetViews>
    <sheetView workbookViewId="0">
      <pane xSplit="4" ySplit="3" topLeftCell="E21" activePane="bottomRight" state="frozen"/>
      <selection pane="topRight" activeCell="E1" sqref="E1"/>
      <selection pane="bottomLeft" activeCell="A4" sqref="A4"/>
      <selection pane="bottomRight" activeCell="A12" sqref="A12:A15"/>
    </sheetView>
  </sheetViews>
  <sheetFormatPr baseColWidth="10" defaultRowHeight="12.75"/>
  <cols>
    <col min="1" max="1" width="15" style="1" customWidth="1"/>
    <col min="2" max="2" width="15.42578125" style="1" customWidth="1"/>
    <col min="3" max="3" width="13.85546875" style="1" customWidth="1"/>
    <col min="4" max="4" width="17.140625" style="1" customWidth="1"/>
    <col min="5" max="5" width="16.5703125" style="1" customWidth="1"/>
    <col min="6" max="7" width="14.5703125" style="1" customWidth="1"/>
    <col min="8" max="8" width="11" style="1" customWidth="1"/>
    <col min="9" max="9" width="21.5703125" style="1" customWidth="1"/>
    <col min="10" max="10" width="14.7109375" style="4" customWidth="1"/>
    <col min="11" max="11" width="16.42578125" style="1" customWidth="1"/>
    <col min="12" max="12" width="13.42578125" style="1" customWidth="1"/>
    <col min="13" max="13" width="7.85546875" style="1" customWidth="1"/>
    <col min="14" max="14" width="10" style="1" customWidth="1"/>
    <col min="15" max="15" width="10.85546875" style="1" customWidth="1"/>
    <col min="16" max="16" width="12.5703125" style="1" customWidth="1"/>
    <col min="17" max="20" width="7.42578125" style="1" customWidth="1"/>
    <col min="21" max="22" width="11.42578125" style="1"/>
    <col min="23" max="23" width="18.140625" style="1" customWidth="1"/>
    <col min="24" max="26" width="11.42578125" style="1"/>
    <col min="27" max="27" width="19" style="1" customWidth="1"/>
    <col min="28" max="28" width="19.7109375" style="1" customWidth="1"/>
    <col min="29" max="29" width="17" style="1" customWidth="1"/>
    <col min="30" max="30" width="15.140625" style="1" customWidth="1"/>
    <col min="31" max="16384" width="11.42578125" style="1"/>
  </cols>
  <sheetData>
    <row r="1" spans="1:30" ht="34.5" customHeight="1" thickBot="1">
      <c r="A1" s="300" t="s">
        <v>7</v>
      </c>
      <c r="B1" s="301"/>
      <c r="C1" s="301"/>
      <c r="D1" s="301"/>
      <c r="E1" s="304" t="s">
        <v>104</v>
      </c>
      <c r="F1" s="293"/>
      <c r="G1" s="293"/>
      <c r="H1" s="293"/>
      <c r="I1" s="295"/>
      <c r="J1" s="307" t="s">
        <v>142</v>
      </c>
      <c r="K1" s="297" t="s">
        <v>173</v>
      </c>
      <c r="L1" s="298"/>
      <c r="M1" s="298"/>
      <c r="N1" s="298"/>
      <c r="O1" s="298"/>
      <c r="P1" s="298"/>
      <c r="Q1" s="298"/>
      <c r="R1" s="298"/>
      <c r="S1" s="298"/>
      <c r="T1" s="299"/>
      <c r="U1" s="312" t="s">
        <v>105</v>
      </c>
      <c r="V1" s="286" t="s">
        <v>106</v>
      </c>
      <c r="W1" s="287"/>
      <c r="X1" s="287"/>
      <c r="Y1" s="287"/>
      <c r="Z1" s="287"/>
      <c r="AA1" s="287"/>
      <c r="AB1" s="287"/>
      <c r="AC1" s="287"/>
      <c r="AD1" s="288"/>
    </row>
    <row r="2" spans="1:30" ht="25.5">
      <c r="A2" s="302"/>
      <c r="B2" s="303"/>
      <c r="C2" s="303"/>
      <c r="D2" s="303"/>
      <c r="E2" s="305"/>
      <c r="F2" s="291"/>
      <c r="G2" s="291"/>
      <c r="H2" s="291"/>
      <c r="I2" s="306"/>
      <c r="J2" s="308"/>
      <c r="K2" s="304" t="s">
        <v>123</v>
      </c>
      <c r="L2" s="293" t="s">
        <v>172</v>
      </c>
      <c r="M2" s="293" t="s">
        <v>120</v>
      </c>
      <c r="N2" s="293" t="s">
        <v>124</v>
      </c>
      <c r="O2" s="293" t="s">
        <v>108</v>
      </c>
      <c r="P2" s="295" t="s">
        <v>148</v>
      </c>
      <c r="Q2" s="304" t="s">
        <v>119</v>
      </c>
      <c r="R2" s="293"/>
      <c r="S2" s="293"/>
      <c r="T2" s="295"/>
      <c r="U2" s="313"/>
      <c r="V2" s="289" t="s">
        <v>174</v>
      </c>
      <c r="W2" s="290"/>
      <c r="X2" s="290"/>
      <c r="Y2" s="291" t="s">
        <v>175</v>
      </c>
      <c r="Z2" s="291"/>
      <c r="AA2" s="66" t="s">
        <v>109</v>
      </c>
      <c r="AB2" s="290" t="s">
        <v>110</v>
      </c>
      <c r="AC2" s="290"/>
      <c r="AD2" s="292"/>
    </row>
    <row r="3" spans="1:30" ht="62.25" customHeight="1" thickBot="1">
      <c r="A3" s="71" t="s">
        <v>8</v>
      </c>
      <c r="B3" s="69" t="s">
        <v>9</v>
      </c>
      <c r="C3" s="310" t="s">
        <v>10</v>
      </c>
      <c r="D3" s="311"/>
      <c r="E3" s="70" t="s">
        <v>121</v>
      </c>
      <c r="F3" s="67" t="s">
        <v>120</v>
      </c>
      <c r="G3" s="67" t="s">
        <v>122</v>
      </c>
      <c r="H3" s="67" t="s">
        <v>107</v>
      </c>
      <c r="I3" s="68" t="s">
        <v>143</v>
      </c>
      <c r="J3" s="309"/>
      <c r="K3" s="315"/>
      <c r="L3" s="294"/>
      <c r="M3" s="294"/>
      <c r="N3" s="294"/>
      <c r="O3" s="294"/>
      <c r="P3" s="296"/>
      <c r="Q3" s="70" t="s">
        <v>149</v>
      </c>
      <c r="R3" s="67" t="s">
        <v>150</v>
      </c>
      <c r="S3" s="67" t="s">
        <v>151</v>
      </c>
      <c r="T3" s="68" t="s">
        <v>122</v>
      </c>
      <c r="U3" s="314"/>
      <c r="V3" s="3" t="s">
        <v>111</v>
      </c>
      <c r="W3" s="67" t="s">
        <v>112</v>
      </c>
      <c r="X3" s="67" t="s">
        <v>35</v>
      </c>
      <c r="Y3" s="67" t="s">
        <v>36</v>
      </c>
      <c r="Z3" s="67" t="s">
        <v>41</v>
      </c>
      <c r="AA3" s="67" t="s">
        <v>113</v>
      </c>
      <c r="AB3" s="67" t="s">
        <v>114</v>
      </c>
      <c r="AC3" s="67" t="s">
        <v>115</v>
      </c>
      <c r="AD3" s="68" t="s">
        <v>176</v>
      </c>
    </row>
    <row r="4" spans="1:30" ht="79.5" customHeight="1">
      <c r="A4" s="285" t="s">
        <v>144</v>
      </c>
      <c r="B4" s="280" t="s">
        <v>82</v>
      </c>
      <c r="C4" s="285" t="s">
        <v>145</v>
      </c>
      <c r="D4" s="285"/>
      <c r="E4" s="316" t="s">
        <v>226</v>
      </c>
      <c r="F4" s="321">
        <v>0.5</v>
      </c>
      <c r="G4" s="321">
        <v>1</v>
      </c>
      <c r="H4" s="316" t="s">
        <v>125</v>
      </c>
      <c r="I4" s="316" t="s">
        <v>227</v>
      </c>
      <c r="J4" s="322" t="s">
        <v>203</v>
      </c>
      <c r="K4" s="72" t="s">
        <v>297</v>
      </c>
      <c r="L4" s="72" t="s">
        <v>196</v>
      </c>
      <c r="M4" s="72">
        <v>1</v>
      </c>
      <c r="N4" s="72">
        <v>1</v>
      </c>
      <c r="O4" s="72" t="s">
        <v>216</v>
      </c>
      <c r="P4" s="72" t="s">
        <v>250</v>
      </c>
      <c r="Q4" s="72">
        <v>1</v>
      </c>
      <c r="R4" s="72">
        <v>0</v>
      </c>
      <c r="S4" s="72">
        <v>0</v>
      </c>
      <c r="T4" s="72">
        <v>0</v>
      </c>
      <c r="U4" s="73">
        <v>39</v>
      </c>
      <c r="V4" s="73"/>
      <c r="W4" s="73"/>
      <c r="X4" s="73"/>
      <c r="Y4" s="73"/>
      <c r="Z4" s="73"/>
      <c r="AA4" s="73"/>
      <c r="AB4" s="73"/>
      <c r="AC4" s="73"/>
      <c r="AD4" s="73"/>
    </row>
    <row r="5" spans="1:30" ht="217.5" customHeight="1">
      <c r="A5" s="274"/>
      <c r="B5" s="279"/>
      <c r="C5" s="274"/>
      <c r="D5" s="274"/>
      <c r="E5" s="272"/>
      <c r="F5" s="278"/>
      <c r="G5" s="278"/>
      <c r="H5" s="272"/>
      <c r="I5" s="272"/>
      <c r="J5" s="276"/>
      <c r="K5" s="323" t="s">
        <v>248</v>
      </c>
      <c r="L5" s="317" t="s">
        <v>249</v>
      </c>
      <c r="M5" s="324">
        <v>1</v>
      </c>
      <c r="N5" s="325">
        <v>1</v>
      </c>
      <c r="O5" s="325" t="s">
        <v>216</v>
      </c>
      <c r="P5" s="317" t="s">
        <v>251</v>
      </c>
      <c r="Q5" s="317">
        <v>1</v>
      </c>
      <c r="R5" s="317">
        <v>1</v>
      </c>
      <c r="S5" s="317">
        <v>1</v>
      </c>
      <c r="T5" s="317">
        <v>1</v>
      </c>
      <c r="U5" s="283">
        <v>4857</v>
      </c>
      <c r="V5" s="283"/>
      <c r="W5" s="283"/>
      <c r="X5" s="283"/>
      <c r="Y5" s="283"/>
      <c r="Z5" s="283"/>
      <c r="AA5" s="283"/>
      <c r="AB5" s="283"/>
      <c r="AC5" s="283"/>
      <c r="AD5" s="283"/>
    </row>
    <row r="6" spans="1:30" ht="48.75" customHeight="1">
      <c r="A6" s="274"/>
      <c r="B6" s="279"/>
      <c r="C6" s="274" t="s">
        <v>146</v>
      </c>
      <c r="D6" s="274"/>
      <c r="E6" s="272"/>
      <c r="F6" s="278"/>
      <c r="G6" s="278"/>
      <c r="H6" s="272"/>
      <c r="I6" s="272"/>
      <c r="J6" s="276"/>
      <c r="K6" s="323"/>
      <c r="L6" s="317"/>
      <c r="M6" s="324"/>
      <c r="N6" s="325"/>
      <c r="O6" s="325"/>
      <c r="P6" s="317"/>
      <c r="Q6" s="317"/>
      <c r="R6" s="317"/>
      <c r="S6" s="317"/>
      <c r="T6" s="317"/>
      <c r="U6" s="283"/>
      <c r="V6" s="283"/>
      <c r="W6" s="283"/>
      <c r="X6" s="283"/>
      <c r="Y6" s="283"/>
      <c r="Z6" s="283"/>
      <c r="AA6" s="283"/>
      <c r="AB6" s="283"/>
      <c r="AC6" s="283"/>
      <c r="AD6" s="283"/>
    </row>
    <row r="7" spans="1:30" ht="111" customHeight="1">
      <c r="A7" s="274"/>
      <c r="B7" s="279"/>
      <c r="C7" s="274"/>
      <c r="D7" s="274"/>
      <c r="E7" s="272"/>
      <c r="F7" s="278"/>
      <c r="G7" s="278"/>
      <c r="H7" s="272"/>
      <c r="I7" s="272"/>
      <c r="J7" s="276"/>
      <c r="K7" s="75" t="s">
        <v>299</v>
      </c>
      <c r="L7" s="76" t="s">
        <v>249</v>
      </c>
      <c r="M7" s="77">
        <v>0</v>
      </c>
      <c r="N7" s="78">
        <v>1</v>
      </c>
      <c r="O7" s="79" t="s">
        <v>125</v>
      </c>
      <c r="P7" s="76" t="s">
        <v>300</v>
      </c>
      <c r="Q7" s="80">
        <v>1</v>
      </c>
      <c r="R7" s="80">
        <v>1</v>
      </c>
      <c r="S7" s="80">
        <v>1</v>
      </c>
      <c r="T7" s="80">
        <v>1</v>
      </c>
      <c r="U7" s="79">
        <v>4857</v>
      </c>
      <c r="V7" s="76"/>
      <c r="W7" s="76"/>
      <c r="X7" s="76"/>
      <c r="Y7" s="76"/>
      <c r="Z7" s="76"/>
      <c r="AA7" s="76"/>
      <c r="AB7" s="76"/>
      <c r="AC7" s="76"/>
      <c r="AD7" s="76"/>
    </row>
    <row r="8" spans="1:30" ht="102">
      <c r="A8" s="81" t="s">
        <v>147</v>
      </c>
      <c r="B8" s="279"/>
      <c r="C8" s="274" t="s">
        <v>83</v>
      </c>
      <c r="D8" s="274"/>
      <c r="E8" s="272"/>
      <c r="F8" s="278"/>
      <c r="G8" s="278"/>
      <c r="H8" s="272"/>
      <c r="I8" s="272"/>
      <c r="J8" s="276"/>
      <c r="K8" s="76" t="s">
        <v>298</v>
      </c>
      <c r="L8" s="76" t="s">
        <v>196</v>
      </c>
      <c r="M8" s="76">
        <v>1</v>
      </c>
      <c r="N8" s="76">
        <v>1</v>
      </c>
      <c r="O8" s="76" t="s">
        <v>216</v>
      </c>
      <c r="P8" s="76" t="s">
        <v>252</v>
      </c>
      <c r="Q8" s="76">
        <v>1</v>
      </c>
      <c r="R8" s="76">
        <v>1</v>
      </c>
      <c r="S8" s="76">
        <v>1</v>
      </c>
      <c r="T8" s="76">
        <v>1</v>
      </c>
      <c r="U8" s="79">
        <v>4857</v>
      </c>
      <c r="V8" s="82"/>
      <c r="W8" s="82"/>
      <c r="X8" s="82"/>
      <c r="Y8" s="82"/>
      <c r="Z8" s="82"/>
      <c r="AA8" s="82"/>
      <c r="AB8" s="82"/>
      <c r="AC8" s="82"/>
      <c r="AD8" s="82"/>
    </row>
    <row r="9" spans="1:30" ht="77.25" customHeight="1">
      <c r="A9" s="275" t="s">
        <v>84</v>
      </c>
      <c r="B9" s="279" t="s">
        <v>12</v>
      </c>
      <c r="C9" s="275" t="s">
        <v>13</v>
      </c>
      <c r="D9" s="275"/>
      <c r="E9" s="272" t="s">
        <v>201</v>
      </c>
      <c r="F9" s="284" t="s">
        <v>193</v>
      </c>
      <c r="G9" s="284" t="s">
        <v>202</v>
      </c>
      <c r="H9" s="272" t="s">
        <v>194</v>
      </c>
      <c r="I9" s="272" t="s">
        <v>195</v>
      </c>
      <c r="J9" s="276" t="s">
        <v>203</v>
      </c>
      <c r="K9" s="83" t="s">
        <v>205</v>
      </c>
      <c r="L9" s="76" t="s">
        <v>196</v>
      </c>
      <c r="M9" s="78">
        <v>1</v>
      </c>
      <c r="N9" s="78">
        <v>1</v>
      </c>
      <c r="O9" s="79" t="s">
        <v>125</v>
      </c>
      <c r="P9" s="76" t="s">
        <v>301</v>
      </c>
      <c r="Q9" s="78">
        <v>1</v>
      </c>
      <c r="R9" s="78">
        <v>1</v>
      </c>
      <c r="S9" s="78">
        <v>1</v>
      </c>
      <c r="T9" s="78">
        <v>1</v>
      </c>
      <c r="U9" s="79">
        <v>4857</v>
      </c>
      <c r="V9" s="79" t="s">
        <v>241</v>
      </c>
      <c r="W9" s="79" t="s">
        <v>241</v>
      </c>
      <c r="X9" s="79" t="s">
        <v>241</v>
      </c>
      <c r="Y9" s="79" t="s">
        <v>241</v>
      </c>
      <c r="Z9" s="79" t="s">
        <v>241</v>
      </c>
      <c r="AA9" s="79" t="s">
        <v>241</v>
      </c>
      <c r="AB9" s="79" t="s">
        <v>241</v>
      </c>
      <c r="AC9" s="79" t="s">
        <v>241</v>
      </c>
      <c r="AD9" s="79" t="s">
        <v>241</v>
      </c>
    </row>
    <row r="10" spans="1:30" ht="186" customHeight="1">
      <c r="A10" s="275"/>
      <c r="B10" s="279"/>
      <c r="C10" s="275"/>
      <c r="D10" s="275"/>
      <c r="E10" s="272"/>
      <c r="F10" s="284"/>
      <c r="G10" s="284"/>
      <c r="H10" s="272"/>
      <c r="I10" s="272"/>
      <c r="J10" s="276"/>
      <c r="K10" s="84" t="s">
        <v>326</v>
      </c>
      <c r="L10" s="85" t="s">
        <v>325</v>
      </c>
      <c r="M10" s="86">
        <v>2</v>
      </c>
      <c r="N10" s="86">
        <v>4</v>
      </c>
      <c r="O10" s="86" t="s">
        <v>216</v>
      </c>
      <c r="P10" s="87" t="s">
        <v>327</v>
      </c>
      <c r="Q10" s="86">
        <v>1</v>
      </c>
      <c r="R10" s="86">
        <v>1</v>
      </c>
      <c r="S10" s="86">
        <v>1</v>
      </c>
      <c r="T10" s="86">
        <v>1</v>
      </c>
      <c r="U10" s="79">
        <v>4857</v>
      </c>
      <c r="V10" s="88"/>
      <c r="W10" s="79"/>
      <c r="X10" s="79"/>
      <c r="Y10" s="79"/>
      <c r="Z10" s="79"/>
      <c r="AA10" s="79"/>
      <c r="AB10" s="79"/>
      <c r="AC10" s="79"/>
      <c r="AD10" s="79"/>
    </row>
    <row r="11" spans="1:30" ht="150.75" customHeight="1">
      <c r="A11" s="275"/>
      <c r="B11" s="279"/>
      <c r="C11" s="275"/>
      <c r="D11" s="275"/>
      <c r="E11" s="272"/>
      <c r="F11" s="284"/>
      <c r="G11" s="284"/>
      <c r="H11" s="272"/>
      <c r="I11" s="272"/>
      <c r="J11" s="276"/>
      <c r="K11" s="84" t="s">
        <v>302</v>
      </c>
      <c r="L11" s="85" t="s">
        <v>196</v>
      </c>
      <c r="M11" s="89">
        <v>0.5</v>
      </c>
      <c r="N11" s="89">
        <v>1</v>
      </c>
      <c r="O11" s="88" t="s">
        <v>125</v>
      </c>
      <c r="P11" s="85" t="s">
        <v>206</v>
      </c>
      <c r="Q11" s="89">
        <v>1</v>
      </c>
      <c r="R11" s="89">
        <v>1</v>
      </c>
      <c r="S11" s="89">
        <v>1</v>
      </c>
      <c r="T11" s="89">
        <v>1</v>
      </c>
      <c r="U11" s="79">
        <v>4857</v>
      </c>
      <c r="V11" s="79"/>
      <c r="W11" s="79"/>
      <c r="X11" s="79"/>
      <c r="Y11" s="79">
        <v>3</v>
      </c>
      <c r="Z11" s="79"/>
      <c r="AA11" s="79"/>
      <c r="AB11" s="79"/>
      <c r="AC11" s="79"/>
      <c r="AD11" s="79"/>
    </row>
    <row r="12" spans="1:30" ht="50.25" customHeight="1">
      <c r="A12" s="274" t="s">
        <v>152</v>
      </c>
      <c r="B12" s="279" t="s">
        <v>14</v>
      </c>
      <c r="C12" s="275" t="s">
        <v>85</v>
      </c>
      <c r="D12" s="275"/>
      <c r="E12" s="272"/>
      <c r="F12" s="284"/>
      <c r="G12" s="284"/>
      <c r="H12" s="272"/>
      <c r="I12" s="272"/>
      <c r="J12" s="276"/>
      <c r="K12" s="283" t="s">
        <v>207</v>
      </c>
      <c r="L12" s="276" t="s">
        <v>196</v>
      </c>
      <c r="M12" s="326">
        <v>1</v>
      </c>
      <c r="N12" s="326">
        <v>1</v>
      </c>
      <c r="O12" s="282" t="s">
        <v>125</v>
      </c>
      <c r="P12" s="276" t="s">
        <v>206</v>
      </c>
      <c r="Q12" s="90">
        <v>1</v>
      </c>
      <c r="R12" s="90">
        <v>1</v>
      </c>
      <c r="S12" s="90">
        <v>1</v>
      </c>
      <c r="T12" s="90">
        <v>1</v>
      </c>
      <c r="U12" s="82">
        <v>200</v>
      </c>
      <c r="V12" s="82"/>
      <c r="W12" s="82"/>
      <c r="X12" s="82"/>
      <c r="Y12" s="79">
        <v>3</v>
      </c>
      <c r="Z12" s="82"/>
      <c r="AA12" s="82"/>
      <c r="AB12" s="82"/>
      <c r="AC12" s="82"/>
      <c r="AD12" s="82"/>
    </row>
    <row r="13" spans="1:30" ht="33.75" customHeight="1">
      <c r="A13" s="274"/>
      <c r="B13" s="279"/>
      <c r="C13" s="275" t="s">
        <v>86</v>
      </c>
      <c r="D13" s="275"/>
      <c r="E13" s="272"/>
      <c r="F13" s="284"/>
      <c r="G13" s="284"/>
      <c r="H13" s="272"/>
      <c r="I13" s="272"/>
      <c r="J13" s="276"/>
      <c r="K13" s="283"/>
      <c r="L13" s="276"/>
      <c r="M13" s="326"/>
      <c r="N13" s="326"/>
      <c r="O13" s="282"/>
      <c r="P13" s="282"/>
      <c r="Q13" s="90">
        <v>1</v>
      </c>
      <c r="R13" s="90">
        <v>1</v>
      </c>
      <c r="S13" s="90">
        <v>1</v>
      </c>
      <c r="T13" s="90">
        <v>1</v>
      </c>
      <c r="U13" s="82">
        <v>200</v>
      </c>
      <c r="V13" s="82"/>
      <c r="W13" s="82"/>
      <c r="X13" s="82"/>
      <c r="Y13" s="79">
        <v>3</v>
      </c>
      <c r="Z13" s="82"/>
      <c r="AA13" s="82"/>
      <c r="AB13" s="82"/>
      <c r="AC13" s="82"/>
      <c r="AD13" s="82"/>
    </row>
    <row r="14" spans="1:30" ht="48" customHeight="1">
      <c r="A14" s="274"/>
      <c r="B14" s="279"/>
      <c r="C14" s="275" t="s">
        <v>87</v>
      </c>
      <c r="D14" s="275"/>
      <c r="E14" s="272"/>
      <c r="F14" s="284"/>
      <c r="G14" s="284"/>
      <c r="H14" s="272"/>
      <c r="I14" s="272"/>
      <c r="J14" s="276"/>
      <c r="K14" s="276" t="s">
        <v>303</v>
      </c>
      <c r="L14" s="276" t="s">
        <v>196</v>
      </c>
      <c r="M14" s="281">
        <v>1</v>
      </c>
      <c r="N14" s="281">
        <v>1</v>
      </c>
      <c r="O14" s="282" t="s">
        <v>125</v>
      </c>
      <c r="P14" s="276" t="s">
        <v>304</v>
      </c>
      <c r="Q14" s="90">
        <v>1</v>
      </c>
      <c r="R14" s="90">
        <v>1</v>
      </c>
      <c r="S14" s="90">
        <v>1</v>
      </c>
      <c r="T14" s="90">
        <v>1</v>
      </c>
      <c r="U14" s="82">
        <v>200</v>
      </c>
      <c r="V14" s="82"/>
      <c r="W14" s="82"/>
      <c r="X14" s="82"/>
      <c r="Y14" s="79">
        <v>3</v>
      </c>
      <c r="Z14" s="82"/>
      <c r="AA14" s="82"/>
      <c r="AB14" s="82"/>
      <c r="AC14" s="82"/>
      <c r="AD14" s="82"/>
    </row>
    <row r="15" spans="1:30" ht="69.75" customHeight="1">
      <c r="A15" s="274"/>
      <c r="B15" s="279"/>
      <c r="C15" s="275" t="s">
        <v>88</v>
      </c>
      <c r="D15" s="275"/>
      <c r="E15" s="272"/>
      <c r="F15" s="284"/>
      <c r="G15" s="284"/>
      <c r="H15" s="272"/>
      <c r="I15" s="272"/>
      <c r="J15" s="276"/>
      <c r="K15" s="276"/>
      <c r="L15" s="276"/>
      <c r="M15" s="282"/>
      <c r="N15" s="282"/>
      <c r="O15" s="282"/>
      <c r="P15" s="276"/>
      <c r="Q15" s="90">
        <v>1</v>
      </c>
      <c r="R15" s="90">
        <v>1</v>
      </c>
      <c r="S15" s="90">
        <v>1</v>
      </c>
      <c r="T15" s="90">
        <v>1</v>
      </c>
      <c r="U15" s="82">
        <v>200</v>
      </c>
      <c r="V15" s="82"/>
      <c r="W15" s="82"/>
      <c r="X15" s="82"/>
      <c r="Y15" s="79">
        <v>3</v>
      </c>
      <c r="Z15" s="82"/>
      <c r="AA15" s="82"/>
      <c r="AB15" s="82"/>
      <c r="AC15" s="82"/>
      <c r="AD15" s="82"/>
    </row>
    <row r="16" spans="1:30" ht="128.25" customHeight="1">
      <c r="A16" s="275" t="s">
        <v>15</v>
      </c>
      <c r="B16" s="279"/>
      <c r="C16" s="275" t="s">
        <v>15</v>
      </c>
      <c r="D16" s="275"/>
      <c r="E16" s="272" t="s">
        <v>197</v>
      </c>
      <c r="F16" s="272" t="s">
        <v>198</v>
      </c>
      <c r="G16" s="272" t="s">
        <v>199</v>
      </c>
      <c r="H16" s="272" t="s">
        <v>194</v>
      </c>
      <c r="I16" s="272"/>
      <c r="J16" s="276" t="s">
        <v>208</v>
      </c>
      <c r="K16" s="92" t="s">
        <v>210</v>
      </c>
      <c r="L16" s="276" t="s">
        <v>200</v>
      </c>
      <c r="M16" s="90">
        <v>0.1</v>
      </c>
      <c r="N16" s="90">
        <v>0.22</v>
      </c>
      <c r="O16" s="93" t="s">
        <v>125</v>
      </c>
      <c r="P16" s="92" t="s">
        <v>212</v>
      </c>
      <c r="Q16" s="90">
        <v>0.22</v>
      </c>
      <c r="R16" s="90">
        <v>0</v>
      </c>
      <c r="S16" s="90">
        <v>0</v>
      </c>
      <c r="T16" s="90">
        <v>0</v>
      </c>
      <c r="U16" s="82">
        <v>32</v>
      </c>
      <c r="V16" s="82"/>
      <c r="W16" s="82"/>
      <c r="X16" s="82"/>
      <c r="Y16" s="79">
        <v>3</v>
      </c>
      <c r="Z16" s="82"/>
      <c r="AA16" s="82"/>
      <c r="AB16" s="82"/>
      <c r="AC16" s="82"/>
      <c r="AD16" s="82"/>
    </row>
    <row r="17" spans="1:30" ht="94.5" customHeight="1">
      <c r="A17" s="275"/>
      <c r="B17" s="279"/>
      <c r="C17" s="275"/>
      <c r="D17" s="275"/>
      <c r="E17" s="272"/>
      <c r="F17" s="272"/>
      <c r="G17" s="272"/>
      <c r="H17" s="272"/>
      <c r="I17" s="272"/>
      <c r="J17" s="276"/>
      <c r="K17" s="92" t="s">
        <v>358</v>
      </c>
      <c r="L17" s="276"/>
      <c r="M17" s="91">
        <v>0</v>
      </c>
      <c r="N17" s="99">
        <v>19</v>
      </c>
      <c r="O17" s="93" t="s">
        <v>216</v>
      </c>
      <c r="P17" s="92" t="s">
        <v>359</v>
      </c>
      <c r="Q17" s="99">
        <v>0</v>
      </c>
      <c r="R17" s="99">
        <v>19</v>
      </c>
      <c r="S17" s="99">
        <v>0</v>
      </c>
      <c r="T17" s="99">
        <v>0</v>
      </c>
      <c r="U17" s="82">
        <v>80</v>
      </c>
      <c r="V17" s="82"/>
      <c r="W17" s="82"/>
      <c r="X17" s="82"/>
      <c r="Y17" s="79"/>
      <c r="Z17" s="82"/>
      <c r="AA17" s="82"/>
      <c r="AB17" s="82"/>
      <c r="AC17" s="82"/>
      <c r="AD17" s="82"/>
    </row>
    <row r="18" spans="1:30" ht="121.5" customHeight="1">
      <c r="A18" s="275"/>
      <c r="B18" s="279"/>
      <c r="C18" s="275"/>
      <c r="D18" s="275"/>
      <c r="E18" s="272"/>
      <c r="F18" s="272"/>
      <c r="G18" s="272"/>
      <c r="H18" s="272"/>
      <c r="I18" s="272"/>
      <c r="J18" s="276"/>
      <c r="K18" s="92" t="s">
        <v>305</v>
      </c>
      <c r="L18" s="276"/>
      <c r="M18" s="90">
        <v>0.1</v>
      </c>
      <c r="N18" s="90">
        <v>0.2</v>
      </c>
      <c r="O18" s="93" t="s">
        <v>125</v>
      </c>
      <c r="P18" s="92" t="s">
        <v>211</v>
      </c>
      <c r="Q18" s="93">
        <v>0</v>
      </c>
      <c r="R18" s="90">
        <v>0.2</v>
      </c>
      <c r="S18" s="90">
        <v>0.2</v>
      </c>
      <c r="T18" s="90">
        <v>0</v>
      </c>
      <c r="U18" s="82">
        <v>160</v>
      </c>
      <c r="V18" s="82"/>
      <c r="W18" s="82"/>
      <c r="X18" s="82"/>
      <c r="Y18" s="82"/>
      <c r="Z18" s="82"/>
      <c r="AA18" s="82"/>
      <c r="AB18" s="82"/>
      <c r="AC18" s="82"/>
      <c r="AD18" s="82"/>
    </row>
    <row r="19" spans="1:30" ht="165.75" customHeight="1">
      <c r="A19" s="275"/>
      <c r="B19" s="279"/>
      <c r="C19" s="275"/>
      <c r="D19" s="275"/>
      <c r="E19" s="272"/>
      <c r="F19" s="272"/>
      <c r="G19" s="272"/>
      <c r="H19" s="272"/>
      <c r="I19" s="272"/>
      <c r="J19" s="276"/>
      <c r="K19" s="92" t="s">
        <v>256</v>
      </c>
      <c r="L19" s="276"/>
      <c r="M19" s="90">
        <v>0.1</v>
      </c>
      <c r="N19" s="90">
        <v>0.1</v>
      </c>
      <c r="O19" s="93" t="s">
        <v>125</v>
      </c>
      <c r="P19" s="92" t="s">
        <v>306</v>
      </c>
      <c r="Q19" s="90">
        <v>0</v>
      </c>
      <c r="R19" s="90">
        <v>0</v>
      </c>
      <c r="S19" s="90">
        <v>0.1</v>
      </c>
      <c r="T19" s="90">
        <v>0</v>
      </c>
      <c r="U19" s="82">
        <v>20</v>
      </c>
      <c r="V19" s="82"/>
      <c r="W19" s="82"/>
      <c r="X19" s="82"/>
      <c r="Y19" s="82"/>
      <c r="Z19" s="82"/>
      <c r="AA19" s="82"/>
      <c r="AB19" s="82"/>
      <c r="AC19" s="82"/>
      <c r="AD19" s="82"/>
    </row>
    <row r="20" spans="1:30" ht="108" customHeight="1">
      <c r="A20" s="94" t="s">
        <v>16</v>
      </c>
      <c r="B20" s="279"/>
      <c r="C20" s="275" t="s">
        <v>16</v>
      </c>
      <c r="D20" s="275"/>
      <c r="E20" s="95" t="s">
        <v>226</v>
      </c>
      <c r="F20" s="96">
        <v>0.5</v>
      </c>
      <c r="G20" s="96">
        <v>1</v>
      </c>
      <c r="H20" s="97" t="s">
        <v>125</v>
      </c>
      <c r="I20" s="97" t="s">
        <v>227</v>
      </c>
      <c r="J20" s="92" t="s">
        <v>203</v>
      </c>
      <c r="K20" s="92" t="s">
        <v>384</v>
      </c>
      <c r="L20" s="92" t="s">
        <v>253</v>
      </c>
      <c r="M20" s="98">
        <v>0</v>
      </c>
      <c r="N20" s="99">
        <v>3</v>
      </c>
      <c r="O20" s="93" t="s">
        <v>216</v>
      </c>
      <c r="P20" s="92" t="s">
        <v>254</v>
      </c>
      <c r="Q20" s="93">
        <v>0</v>
      </c>
      <c r="R20" s="93">
        <v>1</v>
      </c>
      <c r="S20" s="93">
        <v>1</v>
      </c>
      <c r="T20" s="93">
        <v>1</v>
      </c>
      <c r="U20" s="82">
        <v>30</v>
      </c>
      <c r="V20" s="82"/>
      <c r="W20" s="82"/>
      <c r="X20" s="82"/>
      <c r="Y20" s="82"/>
      <c r="Z20" s="82"/>
      <c r="AA20" s="82"/>
      <c r="AB20" s="82"/>
      <c r="AC20" s="82"/>
      <c r="AD20" s="82"/>
    </row>
    <row r="21" spans="1:30" ht="144" customHeight="1">
      <c r="A21" s="275" t="s">
        <v>17</v>
      </c>
      <c r="B21" s="279"/>
      <c r="C21" s="275" t="s">
        <v>17</v>
      </c>
      <c r="D21" s="275"/>
      <c r="E21" s="317" t="s">
        <v>209</v>
      </c>
      <c r="F21" s="320">
        <v>0.95</v>
      </c>
      <c r="G21" s="320">
        <v>1</v>
      </c>
      <c r="H21" s="317" t="s">
        <v>125</v>
      </c>
      <c r="I21" s="317" t="s">
        <v>213</v>
      </c>
      <c r="J21" s="319" t="s">
        <v>214</v>
      </c>
      <c r="K21" s="100" t="s">
        <v>255</v>
      </c>
      <c r="L21" s="319" t="s">
        <v>215</v>
      </c>
      <c r="M21" s="101">
        <v>0</v>
      </c>
      <c r="N21" s="101">
        <v>1</v>
      </c>
      <c r="O21" s="101" t="s">
        <v>216</v>
      </c>
      <c r="P21" s="100" t="s">
        <v>217</v>
      </c>
      <c r="Q21" s="101">
        <v>1</v>
      </c>
      <c r="R21" s="101">
        <v>1</v>
      </c>
      <c r="S21" s="101">
        <v>1</v>
      </c>
      <c r="T21" s="101">
        <v>1</v>
      </c>
      <c r="U21" s="79">
        <v>4857</v>
      </c>
      <c r="V21" s="82"/>
      <c r="W21" s="82"/>
      <c r="X21" s="82"/>
      <c r="Y21" s="82"/>
      <c r="Z21" s="82"/>
      <c r="AA21" s="82"/>
      <c r="AB21" s="82"/>
      <c r="AC21" s="82"/>
      <c r="AD21" s="82"/>
    </row>
    <row r="22" spans="1:30" ht="105" customHeight="1">
      <c r="A22" s="275"/>
      <c r="B22" s="279"/>
      <c r="C22" s="275"/>
      <c r="D22" s="275"/>
      <c r="E22" s="317"/>
      <c r="F22" s="320"/>
      <c r="G22" s="320"/>
      <c r="H22" s="317"/>
      <c r="I22" s="317"/>
      <c r="J22" s="319"/>
      <c r="K22" s="100" t="s">
        <v>307</v>
      </c>
      <c r="L22" s="319"/>
      <c r="M22" s="101">
        <v>1</v>
      </c>
      <c r="N22" s="101">
        <v>1</v>
      </c>
      <c r="O22" s="101" t="s">
        <v>216</v>
      </c>
      <c r="P22" s="100" t="s">
        <v>218</v>
      </c>
      <c r="Q22" s="101">
        <v>1</v>
      </c>
      <c r="R22" s="101">
        <v>1</v>
      </c>
      <c r="S22" s="101">
        <v>1</v>
      </c>
      <c r="T22" s="101">
        <v>1</v>
      </c>
      <c r="U22" s="79">
        <v>4857</v>
      </c>
      <c r="V22" s="82"/>
      <c r="W22" s="82"/>
      <c r="X22" s="82"/>
      <c r="Y22" s="82"/>
      <c r="Z22" s="82"/>
      <c r="AA22" s="82"/>
      <c r="AB22" s="82"/>
      <c r="AC22" s="82"/>
      <c r="AD22" s="82"/>
    </row>
    <row r="23" spans="1:30" ht="71.25" customHeight="1">
      <c r="A23" s="275" t="s">
        <v>18</v>
      </c>
      <c r="B23" s="279"/>
      <c r="C23" s="275" t="s">
        <v>18</v>
      </c>
      <c r="D23" s="275"/>
      <c r="E23" s="283" t="s">
        <v>183</v>
      </c>
      <c r="F23" s="283" t="s">
        <v>184</v>
      </c>
      <c r="G23" s="283" t="s">
        <v>185</v>
      </c>
      <c r="H23" s="283" t="s">
        <v>125</v>
      </c>
      <c r="I23" s="283" t="s">
        <v>186</v>
      </c>
      <c r="J23" s="330" t="s">
        <v>333</v>
      </c>
      <c r="K23" s="85" t="s">
        <v>360</v>
      </c>
      <c r="L23" s="76" t="s">
        <v>171</v>
      </c>
      <c r="M23" s="78">
        <v>0.8</v>
      </c>
      <c r="N23" s="128">
        <v>0.9</v>
      </c>
      <c r="O23" s="79" t="s">
        <v>125</v>
      </c>
      <c r="P23" s="76" t="s">
        <v>126</v>
      </c>
      <c r="Q23" s="78">
        <v>0.8</v>
      </c>
      <c r="R23" s="78">
        <v>0.83</v>
      </c>
      <c r="S23" s="78">
        <v>0.86</v>
      </c>
      <c r="T23" s="78">
        <v>0.9</v>
      </c>
      <c r="U23" s="127">
        <v>1500</v>
      </c>
      <c r="V23" s="79">
        <v>350</v>
      </c>
      <c r="W23" s="79">
        <v>120</v>
      </c>
      <c r="X23" s="79">
        <v>0</v>
      </c>
      <c r="Y23" s="79">
        <v>20</v>
      </c>
      <c r="Z23" s="79">
        <v>780</v>
      </c>
      <c r="AA23" s="79">
        <v>9</v>
      </c>
      <c r="AB23" s="79">
        <v>1320</v>
      </c>
      <c r="AC23" s="127">
        <v>170</v>
      </c>
      <c r="AD23" s="79">
        <v>10</v>
      </c>
    </row>
    <row r="24" spans="1:30" ht="93.75" customHeight="1">
      <c r="A24" s="275"/>
      <c r="B24" s="279"/>
      <c r="C24" s="275"/>
      <c r="D24" s="275"/>
      <c r="E24" s="283"/>
      <c r="F24" s="283"/>
      <c r="G24" s="283"/>
      <c r="H24" s="283"/>
      <c r="I24" s="283"/>
      <c r="J24" s="331"/>
      <c r="K24" s="85" t="s">
        <v>334</v>
      </c>
      <c r="L24" s="76" t="s">
        <v>335</v>
      </c>
      <c r="M24" s="78" t="s">
        <v>231</v>
      </c>
      <c r="N24" s="78">
        <v>0.2</v>
      </c>
      <c r="O24" s="79" t="s">
        <v>125</v>
      </c>
      <c r="P24" s="76" t="s">
        <v>343</v>
      </c>
      <c r="Q24" s="128">
        <v>0.2</v>
      </c>
      <c r="R24" s="128">
        <v>0.2</v>
      </c>
      <c r="S24" s="128">
        <v>0.2</v>
      </c>
      <c r="T24" s="128">
        <v>0.2</v>
      </c>
      <c r="U24" s="127">
        <v>140</v>
      </c>
      <c r="V24" s="79"/>
      <c r="W24" s="79"/>
      <c r="X24" s="79"/>
      <c r="Y24" s="79"/>
      <c r="Z24" s="79"/>
      <c r="AA24" s="79"/>
      <c r="AB24" s="79"/>
      <c r="AC24" s="127"/>
      <c r="AD24" s="79"/>
    </row>
    <row r="25" spans="1:30" ht="90.75" customHeight="1">
      <c r="A25" s="275"/>
      <c r="B25" s="279"/>
      <c r="C25" s="275"/>
      <c r="D25" s="275"/>
      <c r="E25" s="283"/>
      <c r="F25" s="283"/>
      <c r="G25" s="283"/>
      <c r="H25" s="283"/>
      <c r="I25" s="283"/>
      <c r="J25" s="331"/>
      <c r="K25" s="85" t="s">
        <v>336</v>
      </c>
      <c r="L25" s="76" t="s">
        <v>339</v>
      </c>
      <c r="M25" s="78" t="s">
        <v>231</v>
      </c>
      <c r="N25" s="79">
        <v>1</v>
      </c>
      <c r="O25" s="79" t="s">
        <v>216</v>
      </c>
      <c r="P25" s="76" t="s">
        <v>344</v>
      </c>
      <c r="Q25" s="77">
        <v>2</v>
      </c>
      <c r="R25" s="77"/>
      <c r="S25" s="77">
        <v>0</v>
      </c>
      <c r="T25" s="77">
        <v>0</v>
      </c>
      <c r="U25" s="127">
        <v>20</v>
      </c>
      <c r="V25" s="79"/>
      <c r="W25" s="79"/>
      <c r="X25" s="79"/>
      <c r="Y25" s="79"/>
      <c r="Z25" s="79"/>
      <c r="AA25" s="79"/>
      <c r="AB25" s="79"/>
      <c r="AC25" s="127"/>
      <c r="AD25" s="79"/>
    </row>
    <row r="26" spans="1:30" ht="104.25" customHeight="1">
      <c r="A26" s="275"/>
      <c r="B26" s="279"/>
      <c r="C26" s="275"/>
      <c r="D26" s="275"/>
      <c r="E26" s="283"/>
      <c r="F26" s="283"/>
      <c r="G26" s="283"/>
      <c r="H26" s="283"/>
      <c r="I26" s="283"/>
      <c r="J26" s="331"/>
      <c r="K26" s="85" t="s">
        <v>337</v>
      </c>
      <c r="L26" s="76" t="s">
        <v>223</v>
      </c>
      <c r="M26" s="78" t="s">
        <v>231</v>
      </c>
      <c r="N26" s="79">
        <v>1</v>
      </c>
      <c r="O26" s="79" t="s">
        <v>216</v>
      </c>
      <c r="P26" s="76" t="s">
        <v>345</v>
      </c>
      <c r="Q26" s="77">
        <v>0</v>
      </c>
      <c r="R26" s="77">
        <v>1</v>
      </c>
      <c r="S26" s="77">
        <v>1</v>
      </c>
      <c r="T26" s="77">
        <v>1</v>
      </c>
      <c r="U26" s="127">
        <v>700</v>
      </c>
      <c r="V26" s="79"/>
      <c r="W26" s="79"/>
      <c r="X26" s="79"/>
      <c r="Y26" s="79"/>
      <c r="Z26" s="79"/>
      <c r="AA26" s="79"/>
      <c r="AB26" s="79"/>
      <c r="AC26" s="127"/>
      <c r="AD26" s="79"/>
    </row>
    <row r="27" spans="1:30" ht="174" customHeight="1">
      <c r="A27" s="275"/>
      <c r="B27" s="279"/>
      <c r="C27" s="275"/>
      <c r="D27" s="275"/>
      <c r="E27" s="283"/>
      <c r="F27" s="283"/>
      <c r="G27" s="283"/>
      <c r="H27" s="283"/>
      <c r="I27" s="283"/>
      <c r="J27" s="331"/>
      <c r="K27" s="85" t="s">
        <v>381</v>
      </c>
      <c r="L27" s="76" t="s">
        <v>196</v>
      </c>
      <c r="M27" s="78" t="s">
        <v>231</v>
      </c>
      <c r="N27" s="78">
        <v>1</v>
      </c>
      <c r="O27" s="79" t="s">
        <v>125</v>
      </c>
      <c r="P27" s="76" t="s">
        <v>346</v>
      </c>
      <c r="Q27" s="77">
        <v>1</v>
      </c>
      <c r="R27" s="77">
        <v>1</v>
      </c>
      <c r="S27" s="77">
        <v>1</v>
      </c>
      <c r="T27" s="77">
        <v>1</v>
      </c>
      <c r="U27" s="127">
        <v>5</v>
      </c>
      <c r="V27" s="79"/>
      <c r="W27" s="79"/>
      <c r="X27" s="79"/>
      <c r="Y27" s="79"/>
      <c r="Z27" s="79"/>
      <c r="AA27" s="79"/>
      <c r="AB27" s="79"/>
      <c r="AC27" s="127"/>
      <c r="AD27" s="79"/>
    </row>
    <row r="28" spans="1:30" ht="108" customHeight="1">
      <c r="A28" s="275"/>
      <c r="B28" s="279"/>
      <c r="C28" s="275"/>
      <c r="D28" s="275"/>
      <c r="E28" s="283"/>
      <c r="F28" s="283"/>
      <c r="G28" s="283"/>
      <c r="H28" s="283"/>
      <c r="I28" s="283"/>
      <c r="J28" s="331"/>
      <c r="K28" s="85" t="s">
        <v>338</v>
      </c>
      <c r="L28" s="76" t="s">
        <v>223</v>
      </c>
      <c r="M28" s="77">
        <v>0</v>
      </c>
      <c r="N28" s="79">
        <v>1</v>
      </c>
      <c r="O28" s="79" t="s">
        <v>216</v>
      </c>
      <c r="P28" s="76" t="s">
        <v>347</v>
      </c>
      <c r="Q28" s="77">
        <v>0</v>
      </c>
      <c r="R28" s="77">
        <v>1</v>
      </c>
      <c r="S28" s="77">
        <v>0</v>
      </c>
      <c r="T28" s="77">
        <v>0</v>
      </c>
      <c r="U28" s="127">
        <v>600</v>
      </c>
      <c r="V28" s="79"/>
      <c r="W28" s="79"/>
      <c r="X28" s="79"/>
      <c r="Y28" s="79"/>
      <c r="Z28" s="79"/>
      <c r="AA28" s="79"/>
      <c r="AB28" s="79"/>
      <c r="AC28" s="127"/>
      <c r="AD28" s="79"/>
    </row>
    <row r="29" spans="1:30" ht="121.5" customHeight="1">
      <c r="A29" s="275"/>
      <c r="B29" s="279"/>
      <c r="C29" s="275"/>
      <c r="D29" s="275"/>
      <c r="E29" s="283"/>
      <c r="F29" s="283"/>
      <c r="G29" s="283"/>
      <c r="H29" s="283"/>
      <c r="I29" s="283"/>
      <c r="J29" s="331"/>
      <c r="K29" s="85" t="s">
        <v>361</v>
      </c>
      <c r="L29" s="76" t="s">
        <v>223</v>
      </c>
      <c r="M29" s="78" t="s">
        <v>231</v>
      </c>
      <c r="N29" s="77">
        <f>+Q29+R29+S29+T29</f>
        <v>200</v>
      </c>
      <c r="O29" s="79" t="s">
        <v>216</v>
      </c>
      <c r="P29" s="76" t="s">
        <v>348</v>
      </c>
      <c r="Q29" s="77">
        <v>70</v>
      </c>
      <c r="R29" s="77">
        <v>50</v>
      </c>
      <c r="S29" s="77">
        <v>50</v>
      </c>
      <c r="T29" s="77">
        <v>30</v>
      </c>
      <c r="U29" s="127">
        <v>200</v>
      </c>
      <c r="V29" s="79"/>
      <c r="W29" s="79"/>
      <c r="X29" s="79"/>
      <c r="Y29" s="79"/>
      <c r="Z29" s="79"/>
      <c r="AA29" s="79"/>
      <c r="AB29" s="79"/>
      <c r="AC29" s="127"/>
      <c r="AD29" s="79"/>
    </row>
    <row r="30" spans="1:30" ht="135.75" customHeight="1">
      <c r="A30" s="275"/>
      <c r="B30" s="279"/>
      <c r="C30" s="275"/>
      <c r="D30" s="275"/>
      <c r="E30" s="283"/>
      <c r="F30" s="283"/>
      <c r="G30" s="283"/>
      <c r="H30" s="283"/>
      <c r="I30" s="283"/>
      <c r="J30" s="331"/>
      <c r="K30" s="85" t="s">
        <v>382</v>
      </c>
      <c r="L30" s="76" t="s">
        <v>223</v>
      </c>
      <c r="M30" s="78" t="s">
        <v>231</v>
      </c>
      <c r="N30" s="79">
        <v>33</v>
      </c>
      <c r="O30" s="79" t="s">
        <v>216</v>
      </c>
      <c r="P30" s="76" t="s">
        <v>349</v>
      </c>
      <c r="Q30" s="77">
        <v>0</v>
      </c>
      <c r="R30" s="77">
        <v>13</v>
      </c>
      <c r="S30" s="77">
        <v>10</v>
      </c>
      <c r="T30" s="77">
        <v>10</v>
      </c>
      <c r="U30" s="127">
        <v>33</v>
      </c>
      <c r="V30" s="79"/>
      <c r="W30" s="79"/>
      <c r="X30" s="79"/>
      <c r="Y30" s="79"/>
      <c r="Z30" s="79"/>
      <c r="AA30" s="79"/>
      <c r="AB30" s="79"/>
      <c r="AC30" s="127"/>
      <c r="AD30" s="79"/>
    </row>
    <row r="31" spans="1:30" ht="124.5" customHeight="1">
      <c r="A31" s="275"/>
      <c r="B31" s="279"/>
      <c r="C31" s="275"/>
      <c r="D31" s="275"/>
      <c r="E31" s="283"/>
      <c r="F31" s="283"/>
      <c r="G31" s="283"/>
      <c r="H31" s="283"/>
      <c r="I31" s="283"/>
      <c r="J31" s="331"/>
      <c r="K31" s="85" t="s">
        <v>340</v>
      </c>
      <c r="L31" s="76" t="s">
        <v>223</v>
      </c>
      <c r="M31" s="79">
        <v>0</v>
      </c>
      <c r="N31" s="79">
        <v>1</v>
      </c>
      <c r="O31" s="79" t="s">
        <v>216</v>
      </c>
      <c r="P31" s="76" t="s">
        <v>350</v>
      </c>
      <c r="Q31" s="77">
        <v>0</v>
      </c>
      <c r="R31" s="77">
        <v>0</v>
      </c>
      <c r="S31" s="77">
        <v>1</v>
      </c>
      <c r="T31" s="77">
        <v>0</v>
      </c>
      <c r="U31" s="127">
        <v>20</v>
      </c>
      <c r="V31" s="79"/>
      <c r="W31" s="79"/>
      <c r="X31" s="79"/>
      <c r="Y31" s="79"/>
      <c r="Z31" s="79"/>
      <c r="AA31" s="79"/>
      <c r="AB31" s="79"/>
      <c r="AC31" s="127"/>
      <c r="AD31" s="79"/>
    </row>
    <row r="32" spans="1:30" ht="80.25" customHeight="1">
      <c r="A32" s="275"/>
      <c r="B32" s="279"/>
      <c r="C32" s="275"/>
      <c r="D32" s="275"/>
      <c r="E32" s="283"/>
      <c r="F32" s="283"/>
      <c r="G32" s="283"/>
      <c r="H32" s="283"/>
      <c r="I32" s="283"/>
      <c r="J32" s="331"/>
      <c r="K32" s="85" t="s">
        <v>362</v>
      </c>
      <c r="L32" s="76" t="s">
        <v>223</v>
      </c>
      <c r="M32" s="78" t="s">
        <v>231</v>
      </c>
      <c r="N32" s="79">
        <v>20</v>
      </c>
      <c r="O32" s="79" t="s">
        <v>216</v>
      </c>
      <c r="P32" s="76" t="s">
        <v>351</v>
      </c>
      <c r="Q32" s="77">
        <v>0</v>
      </c>
      <c r="R32" s="77">
        <v>10</v>
      </c>
      <c r="S32" s="77">
        <v>10</v>
      </c>
      <c r="T32" s="77">
        <v>0</v>
      </c>
      <c r="U32" s="127">
        <v>20</v>
      </c>
      <c r="V32" s="79"/>
      <c r="W32" s="79"/>
      <c r="X32" s="79"/>
      <c r="Y32" s="79"/>
      <c r="Z32" s="79"/>
      <c r="AA32" s="79"/>
      <c r="AB32" s="79"/>
      <c r="AC32" s="127"/>
      <c r="AD32" s="79"/>
    </row>
    <row r="33" spans="1:30" ht="127.5">
      <c r="A33" s="275"/>
      <c r="B33" s="279"/>
      <c r="C33" s="275"/>
      <c r="D33" s="275"/>
      <c r="E33" s="283"/>
      <c r="F33" s="283"/>
      <c r="G33" s="283"/>
      <c r="H33" s="283"/>
      <c r="I33" s="283"/>
      <c r="J33" s="331"/>
      <c r="K33" s="85" t="s">
        <v>363</v>
      </c>
      <c r="L33" s="76" t="s">
        <v>223</v>
      </c>
      <c r="M33" s="78" t="s">
        <v>231</v>
      </c>
      <c r="N33" s="79">
        <v>50</v>
      </c>
      <c r="O33" s="79" t="s">
        <v>216</v>
      </c>
      <c r="P33" s="76" t="s">
        <v>352</v>
      </c>
      <c r="Q33" s="77">
        <v>10</v>
      </c>
      <c r="R33" s="77">
        <v>20</v>
      </c>
      <c r="S33" s="77">
        <v>10</v>
      </c>
      <c r="T33" s="77">
        <v>10</v>
      </c>
      <c r="U33" s="127">
        <v>50</v>
      </c>
      <c r="V33" s="79"/>
      <c r="W33" s="79"/>
      <c r="X33" s="79"/>
      <c r="Y33" s="79"/>
      <c r="Z33" s="79"/>
      <c r="AA33" s="79"/>
      <c r="AB33" s="79"/>
      <c r="AC33" s="127"/>
      <c r="AD33" s="79"/>
    </row>
    <row r="34" spans="1:30" ht="162.75" customHeight="1">
      <c r="A34" s="275"/>
      <c r="B34" s="279"/>
      <c r="C34" s="275"/>
      <c r="D34" s="275"/>
      <c r="E34" s="283"/>
      <c r="F34" s="283"/>
      <c r="G34" s="283"/>
      <c r="H34" s="283"/>
      <c r="I34" s="283"/>
      <c r="J34" s="331"/>
      <c r="K34" s="85" t="s">
        <v>341</v>
      </c>
      <c r="L34" s="76" t="s">
        <v>223</v>
      </c>
      <c r="M34" s="78" t="s">
        <v>231</v>
      </c>
      <c r="N34" s="128">
        <v>0.18</v>
      </c>
      <c r="O34" s="79" t="s">
        <v>125</v>
      </c>
      <c r="P34" s="76" t="s">
        <v>353</v>
      </c>
      <c r="Q34" s="78">
        <v>0.18</v>
      </c>
      <c r="R34" s="78">
        <v>0.18</v>
      </c>
      <c r="S34" s="78">
        <v>0.18</v>
      </c>
      <c r="T34" s="78">
        <v>0.18</v>
      </c>
      <c r="U34" s="127">
        <v>500</v>
      </c>
      <c r="V34" s="79"/>
      <c r="W34" s="79"/>
      <c r="X34" s="79"/>
      <c r="Y34" s="79"/>
      <c r="Z34" s="79"/>
      <c r="AA34" s="79"/>
      <c r="AB34" s="79"/>
      <c r="AC34" s="127"/>
      <c r="AD34" s="79"/>
    </row>
    <row r="35" spans="1:30" ht="198" customHeight="1">
      <c r="A35" s="275"/>
      <c r="B35" s="279"/>
      <c r="C35" s="275"/>
      <c r="D35" s="275"/>
      <c r="E35" s="283"/>
      <c r="F35" s="283"/>
      <c r="G35" s="283"/>
      <c r="H35" s="283"/>
      <c r="I35" s="283"/>
      <c r="J35" s="331"/>
      <c r="K35" s="85" t="s">
        <v>364</v>
      </c>
      <c r="L35" s="76" t="s">
        <v>223</v>
      </c>
      <c r="M35" s="78" t="s">
        <v>231</v>
      </c>
      <c r="N35" s="79">
        <v>400</v>
      </c>
      <c r="O35" s="79" t="s">
        <v>216</v>
      </c>
      <c r="P35" s="76" t="s">
        <v>354</v>
      </c>
      <c r="Q35" s="77">
        <v>100</v>
      </c>
      <c r="R35" s="77">
        <v>100</v>
      </c>
      <c r="S35" s="77">
        <v>100</v>
      </c>
      <c r="T35" s="77">
        <v>100</v>
      </c>
      <c r="U35" s="127">
        <v>400</v>
      </c>
      <c r="V35" s="79"/>
      <c r="W35" s="79"/>
      <c r="X35" s="79"/>
      <c r="Y35" s="79"/>
      <c r="Z35" s="79"/>
      <c r="AA35" s="79"/>
      <c r="AB35" s="79"/>
      <c r="AC35" s="127"/>
      <c r="AD35" s="79"/>
    </row>
    <row r="36" spans="1:30" ht="135" customHeight="1">
      <c r="A36" s="275"/>
      <c r="B36" s="279"/>
      <c r="C36" s="275"/>
      <c r="D36" s="275"/>
      <c r="E36" s="283"/>
      <c r="F36" s="283"/>
      <c r="G36" s="283"/>
      <c r="H36" s="283"/>
      <c r="I36" s="283"/>
      <c r="J36" s="331"/>
      <c r="K36" s="85" t="s">
        <v>342</v>
      </c>
      <c r="L36" s="76" t="s">
        <v>223</v>
      </c>
      <c r="M36" s="79">
        <v>1</v>
      </c>
      <c r="N36" s="79">
        <v>1</v>
      </c>
      <c r="O36" s="79" t="s">
        <v>216</v>
      </c>
      <c r="P36" s="76" t="s">
        <v>355</v>
      </c>
      <c r="Q36" s="77">
        <v>1</v>
      </c>
      <c r="R36" s="77">
        <v>1</v>
      </c>
      <c r="S36" s="77">
        <v>1</v>
      </c>
      <c r="T36" s="77">
        <v>1</v>
      </c>
      <c r="U36" s="127">
        <v>100</v>
      </c>
      <c r="V36" s="79"/>
      <c r="W36" s="79"/>
      <c r="X36" s="79"/>
      <c r="Y36" s="79"/>
      <c r="Z36" s="79"/>
      <c r="AA36" s="79"/>
      <c r="AB36" s="79"/>
      <c r="AC36" s="127"/>
      <c r="AD36" s="79"/>
    </row>
    <row r="37" spans="1:30" ht="194.25" customHeight="1">
      <c r="A37" s="275"/>
      <c r="B37" s="279"/>
      <c r="C37" s="275"/>
      <c r="D37" s="275"/>
      <c r="E37" s="283"/>
      <c r="F37" s="283"/>
      <c r="G37" s="283"/>
      <c r="H37" s="283"/>
      <c r="I37" s="283"/>
      <c r="J37" s="332"/>
      <c r="K37" s="85" t="s">
        <v>356</v>
      </c>
      <c r="L37" s="76" t="s">
        <v>223</v>
      </c>
      <c r="M37" s="76" t="s">
        <v>231</v>
      </c>
      <c r="N37" s="76">
        <v>9</v>
      </c>
      <c r="O37" s="76" t="s">
        <v>216</v>
      </c>
      <c r="P37" s="76" t="s">
        <v>357</v>
      </c>
      <c r="Q37" s="76">
        <v>150</v>
      </c>
      <c r="R37" s="76">
        <v>180</v>
      </c>
      <c r="S37" s="76">
        <v>190</v>
      </c>
      <c r="T37" s="76">
        <v>200</v>
      </c>
      <c r="U37" s="79">
        <v>200</v>
      </c>
      <c r="V37" s="79">
        <v>22</v>
      </c>
      <c r="W37" s="79">
        <v>8</v>
      </c>
      <c r="X37" s="79">
        <v>0</v>
      </c>
      <c r="Y37" s="79">
        <v>10</v>
      </c>
      <c r="Z37" s="79">
        <v>112</v>
      </c>
      <c r="AA37" s="79">
        <v>5</v>
      </c>
      <c r="AB37" s="79">
        <v>0</v>
      </c>
      <c r="AC37" s="79">
        <v>200</v>
      </c>
      <c r="AD37" s="79">
        <v>0</v>
      </c>
    </row>
    <row r="38" spans="1:30" ht="183" customHeight="1">
      <c r="A38" s="275" t="s">
        <v>19</v>
      </c>
      <c r="B38" s="279"/>
      <c r="C38" s="275" t="s">
        <v>19</v>
      </c>
      <c r="D38" s="275"/>
      <c r="E38" s="76" t="s">
        <v>226</v>
      </c>
      <c r="F38" s="133">
        <v>0.5</v>
      </c>
      <c r="G38" s="133">
        <v>1</v>
      </c>
      <c r="H38" s="132" t="s">
        <v>125</v>
      </c>
      <c r="I38" s="132" t="s">
        <v>227</v>
      </c>
      <c r="J38" s="102" t="s">
        <v>203</v>
      </c>
      <c r="K38" s="92" t="s">
        <v>225</v>
      </c>
      <c r="L38" s="92" t="s">
        <v>196</v>
      </c>
      <c r="M38" s="93">
        <v>338</v>
      </c>
      <c r="N38" s="93">
        <v>450</v>
      </c>
      <c r="O38" s="93" t="s">
        <v>216</v>
      </c>
      <c r="P38" s="92" t="s">
        <v>230</v>
      </c>
      <c r="Q38" s="93">
        <v>0</v>
      </c>
      <c r="R38" s="93">
        <v>200</v>
      </c>
      <c r="S38" s="93">
        <v>200</v>
      </c>
      <c r="T38" s="93">
        <v>50</v>
      </c>
      <c r="U38" s="79">
        <v>1800</v>
      </c>
      <c r="V38" s="82"/>
      <c r="W38" s="82"/>
      <c r="X38" s="82"/>
      <c r="Y38" s="82"/>
      <c r="Z38" s="82"/>
      <c r="AA38" s="82"/>
      <c r="AB38" s="82"/>
      <c r="AC38" s="82"/>
      <c r="AD38" s="82"/>
    </row>
    <row r="39" spans="1:30" ht="212.25" customHeight="1">
      <c r="A39" s="275"/>
      <c r="B39" s="279"/>
      <c r="C39" s="275"/>
      <c r="D39" s="275"/>
      <c r="E39" s="272" t="s">
        <v>228</v>
      </c>
      <c r="F39" s="278">
        <v>0</v>
      </c>
      <c r="G39" s="278">
        <v>0.1</v>
      </c>
      <c r="H39" s="272" t="s">
        <v>125</v>
      </c>
      <c r="I39" s="317" t="s">
        <v>229</v>
      </c>
      <c r="J39" s="103" t="s">
        <v>203</v>
      </c>
      <c r="K39" s="100" t="s">
        <v>219</v>
      </c>
      <c r="L39" s="100" t="s">
        <v>223</v>
      </c>
      <c r="M39" s="101" t="s">
        <v>231</v>
      </c>
      <c r="N39" s="108">
        <v>0.1</v>
      </c>
      <c r="O39" s="101" t="s">
        <v>216</v>
      </c>
      <c r="P39" s="100" t="s">
        <v>232</v>
      </c>
      <c r="Q39" s="108">
        <v>0.1</v>
      </c>
      <c r="R39" s="108">
        <v>0.1</v>
      </c>
      <c r="S39" s="108">
        <v>0.1</v>
      </c>
      <c r="T39" s="108">
        <v>0.1</v>
      </c>
      <c r="U39" s="78">
        <v>0.1</v>
      </c>
      <c r="V39" s="82"/>
      <c r="W39" s="82"/>
      <c r="X39" s="82"/>
      <c r="Y39" s="82"/>
      <c r="Z39" s="82"/>
      <c r="AA39" s="82"/>
      <c r="AB39" s="82"/>
      <c r="AC39" s="82"/>
      <c r="AD39" s="82"/>
    </row>
    <row r="40" spans="1:30" ht="231" customHeight="1">
      <c r="A40" s="275"/>
      <c r="B40" s="279"/>
      <c r="C40" s="275"/>
      <c r="D40" s="275"/>
      <c r="E40" s="272"/>
      <c r="F40" s="278"/>
      <c r="G40" s="278"/>
      <c r="H40" s="272"/>
      <c r="I40" s="317"/>
      <c r="J40" s="103" t="s">
        <v>203</v>
      </c>
      <c r="K40" s="74" t="s">
        <v>365</v>
      </c>
      <c r="L40" s="100" t="s">
        <v>223</v>
      </c>
      <c r="M40" s="101" t="s">
        <v>231</v>
      </c>
      <c r="N40" s="101">
        <v>62</v>
      </c>
      <c r="O40" s="101" t="s">
        <v>216</v>
      </c>
      <c r="P40" s="104" t="s">
        <v>232</v>
      </c>
      <c r="Q40" s="101">
        <v>22</v>
      </c>
      <c r="R40" s="101">
        <v>20</v>
      </c>
      <c r="S40" s="101">
        <v>20</v>
      </c>
      <c r="T40" s="101">
        <v>0</v>
      </c>
      <c r="U40" s="82">
        <v>50</v>
      </c>
      <c r="V40" s="82"/>
      <c r="W40" s="82"/>
      <c r="X40" s="82"/>
      <c r="Y40" s="82"/>
      <c r="Z40" s="82"/>
      <c r="AA40" s="82"/>
      <c r="AB40" s="82"/>
      <c r="AC40" s="82"/>
      <c r="AD40" s="82"/>
    </row>
    <row r="41" spans="1:30" ht="147.75" customHeight="1">
      <c r="A41" s="275"/>
      <c r="B41" s="279"/>
      <c r="C41" s="275"/>
      <c r="D41" s="275"/>
      <c r="E41" s="272" t="s">
        <v>222</v>
      </c>
      <c r="F41" s="272" t="s">
        <v>231</v>
      </c>
      <c r="G41" s="318">
        <v>0.1</v>
      </c>
      <c r="H41" s="272" t="s">
        <v>125</v>
      </c>
      <c r="I41" s="272" t="s">
        <v>234</v>
      </c>
      <c r="J41" s="276" t="s">
        <v>221</v>
      </c>
      <c r="K41" s="100" t="s">
        <v>220</v>
      </c>
      <c r="L41" s="100" t="s">
        <v>224</v>
      </c>
      <c r="M41" s="101" t="s">
        <v>231</v>
      </c>
      <c r="N41" s="101">
        <v>250</v>
      </c>
      <c r="O41" s="101" t="s">
        <v>216</v>
      </c>
      <c r="P41" s="104" t="s">
        <v>233</v>
      </c>
      <c r="Q41" s="101">
        <v>20</v>
      </c>
      <c r="R41" s="101">
        <v>100</v>
      </c>
      <c r="S41" s="101">
        <v>100</v>
      </c>
      <c r="T41" s="101">
        <v>30</v>
      </c>
      <c r="U41" s="82">
        <v>250</v>
      </c>
      <c r="V41" s="82"/>
      <c r="W41" s="82"/>
      <c r="X41" s="82"/>
      <c r="Y41" s="82"/>
      <c r="Z41" s="82"/>
      <c r="AA41" s="82"/>
      <c r="AB41" s="82"/>
      <c r="AC41" s="82"/>
      <c r="AD41" s="82"/>
    </row>
    <row r="42" spans="1:30" ht="80.25" customHeight="1">
      <c r="A42" s="275"/>
      <c r="B42" s="279"/>
      <c r="C42" s="275"/>
      <c r="D42" s="275"/>
      <c r="E42" s="272"/>
      <c r="F42" s="272"/>
      <c r="G42" s="318"/>
      <c r="H42" s="272"/>
      <c r="I42" s="272"/>
      <c r="J42" s="276"/>
      <c r="K42" s="100" t="s">
        <v>235</v>
      </c>
      <c r="L42" s="100" t="s">
        <v>224</v>
      </c>
      <c r="M42" s="101" t="s">
        <v>231</v>
      </c>
      <c r="N42" s="101">
        <v>5</v>
      </c>
      <c r="O42" s="101" t="s">
        <v>216</v>
      </c>
      <c r="P42" s="100" t="s">
        <v>236</v>
      </c>
      <c r="Q42" s="101">
        <v>0</v>
      </c>
      <c r="R42" s="101">
        <v>5</v>
      </c>
      <c r="S42" s="101">
        <v>0</v>
      </c>
      <c r="T42" s="101">
        <v>0</v>
      </c>
      <c r="U42" s="82">
        <v>5</v>
      </c>
      <c r="V42" s="82"/>
      <c r="W42" s="82"/>
      <c r="X42" s="82"/>
      <c r="Y42" s="82"/>
      <c r="Z42" s="82"/>
      <c r="AA42" s="82"/>
      <c r="AB42" s="82"/>
      <c r="AC42" s="82"/>
      <c r="AD42" s="82"/>
    </row>
    <row r="43" spans="1:30" ht="120" customHeight="1">
      <c r="A43" s="94" t="s">
        <v>20</v>
      </c>
      <c r="B43" s="279"/>
      <c r="C43" s="275" t="s">
        <v>89</v>
      </c>
      <c r="D43" s="275"/>
      <c r="E43" s="272"/>
      <c r="F43" s="272"/>
      <c r="G43" s="318"/>
      <c r="H43" s="272"/>
      <c r="I43" s="272"/>
      <c r="J43" s="92" t="s">
        <v>221</v>
      </c>
      <c r="K43" s="100" t="s">
        <v>237</v>
      </c>
      <c r="L43" s="100" t="s">
        <v>224</v>
      </c>
      <c r="M43" s="101" t="s">
        <v>231</v>
      </c>
      <c r="N43" s="101">
        <v>25</v>
      </c>
      <c r="O43" s="101" t="s">
        <v>216</v>
      </c>
      <c r="P43" s="100" t="s">
        <v>238</v>
      </c>
      <c r="Q43" s="101">
        <v>0</v>
      </c>
      <c r="R43" s="101">
        <v>0</v>
      </c>
      <c r="S43" s="101">
        <v>25</v>
      </c>
      <c r="T43" s="101">
        <v>0</v>
      </c>
      <c r="U43" s="82">
        <v>25</v>
      </c>
      <c r="V43" s="82"/>
      <c r="W43" s="82"/>
      <c r="X43" s="82"/>
      <c r="Y43" s="82"/>
      <c r="Z43" s="82"/>
      <c r="AA43" s="82"/>
      <c r="AB43" s="82"/>
      <c r="AC43" s="82"/>
      <c r="AD43" s="82"/>
    </row>
    <row r="44" spans="1:30" ht="86.25" customHeight="1">
      <c r="A44" s="327" t="s">
        <v>21</v>
      </c>
      <c r="B44" s="279"/>
      <c r="C44" s="275" t="s">
        <v>21</v>
      </c>
      <c r="D44" s="275"/>
      <c r="E44" s="105" t="s">
        <v>226</v>
      </c>
      <c r="F44" s="96">
        <v>0.5</v>
      </c>
      <c r="G44" s="96">
        <v>1</v>
      </c>
      <c r="H44" s="97" t="s">
        <v>125</v>
      </c>
      <c r="I44" s="97" t="s">
        <v>227</v>
      </c>
      <c r="J44" s="106" t="s">
        <v>203</v>
      </c>
      <c r="K44" s="100" t="s">
        <v>239</v>
      </c>
      <c r="L44" s="100" t="s">
        <v>196</v>
      </c>
      <c r="M44" s="107">
        <v>0.1</v>
      </c>
      <c r="N44" s="108">
        <v>1</v>
      </c>
      <c r="O44" s="101" t="s">
        <v>125</v>
      </c>
      <c r="P44" s="100" t="s">
        <v>240</v>
      </c>
      <c r="Q44" s="157">
        <v>0.86</v>
      </c>
      <c r="R44" s="157">
        <v>1</v>
      </c>
      <c r="S44" s="157">
        <v>1</v>
      </c>
      <c r="T44" s="157">
        <v>1</v>
      </c>
      <c r="U44" s="82">
        <v>4857</v>
      </c>
      <c r="V44" s="82"/>
      <c r="W44" s="82"/>
      <c r="X44" s="82"/>
      <c r="Y44" s="82"/>
      <c r="Z44" s="82"/>
      <c r="AA44" s="82"/>
      <c r="AB44" s="82"/>
      <c r="AC44" s="82"/>
      <c r="AD44" s="82"/>
    </row>
    <row r="45" spans="1:30" ht="153.75" customHeight="1">
      <c r="A45" s="328"/>
      <c r="B45" s="279"/>
      <c r="C45" s="275"/>
      <c r="D45" s="275"/>
      <c r="E45" s="105" t="s">
        <v>226</v>
      </c>
      <c r="F45" s="96">
        <v>0.5</v>
      </c>
      <c r="G45" s="96">
        <v>1</v>
      </c>
      <c r="H45" s="97" t="s">
        <v>125</v>
      </c>
      <c r="I45" s="97" t="s">
        <v>227</v>
      </c>
      <c r="J45" s="106" t="s">
        <v>203</v>
      </c>
      <c r="K45" s="100" t="s">
        <v>204</v>
      </c>
      <c r="L45" s="100" t="s">
        <v>196</v>
      </c>
      <c r="M45" s="109">
        <v>1</v>
      </c>
      <c r="N45" s="110">
        <v>1</v>
      </c>
      <c r="O45" s="101" t="s">
        <v>216</v>
      </c>
      <c r="P45" s="100" t="s">
        <v>242</v>
      </c>
      <c r="Q45" s="101">
        <v>1</v>
      </c>
      <c r="R45" s="101">
        <v>1</v>
      </c>
      <c r="S45" s="101">
        <v>1</v>
      </c>
      <c r="T45" s="101">
        <v>1</v>
      </c>
      <c r="U45" s="82">
        <v>1000</v>
      </c>
      <c r="V45" s="82"/>
      <c r="W45" s="82"/>
      <c r="X45" s="82"/>
      <c r="Y45" s="82"/>
      <c r="Z45" s="82"/>
      <c r="AA45" s="82"/>
      <c r="AB45" s="82"/>
      <c r="AC45" s="82"/>
      <c r="AD45" s="82"/>
    </row>
    <row r="46" spans="1:30" ht="159" customHeight="1">
      <c r="A46" s="329"/>
      <c r="B46" s="279"/>
      <c r="C46" s="275" t="s">
        <v>22</v>
      </c>
      <c r="D46" s="275"/>
      <c r="E46" s="277" t="s">
        <v>226</v>
      </c>
      <c r="F46" s="278">
        <v>0.5</v>
      </c>
      <c r="G46" s="278">
        <v>1</v>
      </c>
      <c r="H46" s="272" t="s">
        <v>125</v>
      </c>
      <c r="I46" s="272" t="s">
        <v>227</v>
      </c>
      <c r="J46" s="273" t="s">
        <v>203</v>
      </c>
      <c r="K46" s="92" t="s">
        <v>369</v>
      </c>
      <c r="L46" s="92" t="s">
        <v>196</v>
      </c>
      <c r="M46" s="90">
        <v>0.1</v>
      </c>
      <c r="N46" s="90">
        <v>1</v>
      </c>
      <c r="O46" s="93" t="s">
        <v>125</v>
      </c>
      <c r="P46" s="92" t="s">
        <v>257</v>
      </c>
      <c r="Q46" s="90">
        <v>1</v>
      </c>
      <c r="R46" s="90">
        <v>1</v>
      </c>
      <c r="S46" s="90">
        <v>1</v>
      </c>
      <c r="T46" s="90">
        <v>1</v>
      </c>
      <c r="U46" s="130">
        <v>1</v>
      </c>
      <c r="V46" s="82"/>
      <c r="W46" s="82"/>
      <c r="X46" s="82"/>
      <c r="Y46" s="82"/>
      <c r="Z46" s="82"/>
      <c r="AA46" s="82"/>
      <c r="AB46" s="82"/>
      <c r="AC46" s="82"/>
      <c r="AD46" s="82"/>
    </row>
    <row r="47" spans="1:30" ht="125.25" customHeight="1">
      <c r="A47" s="274" t="s">
        <v>26</v>
      </c>
      <c r="B47" s="279" t="s">
        <v>24</v>
      </c>
      <c r="C47" s="275" t="s">
        <v>25</v>
      </c>
      <c r="D47" s="275"/>
      <c r="E47" s="277"/>
      <c r="F47" s="278"/>
      <c r="G47" s="278"/>
      <c r="H47" s="272"/>
      <c r="I47" s="272"/>
      <c r="J47" s="273"/>
      <c r="K47" s="92" t="s">
        <v>259</v>
      </c>
      <c r="L47" s="92" t="s">
        <v>196</v>
      </c>
      <c r="M47" s="93">
        <v>0</v>
      </c>
      <c r="N47" s="93">
        <v>1</v>
      </c>
      <c r="O47" s="93" t="s">
        <v>216</v>
      </c>
      <c r="P47" s="92" t="s">
        <v>260</v>
      </c>
      <c r="Q47" s="93">
        <v>0</v>
      </c>
      <c r="R47" s="93">
        <v>0</v>
      </c>
      <c r="S47" s="93">
        <v>1</v>
      </c>
      <c r="T47" s="93">
        <v>0</v>
      </c>
      <c r="U47" s="82">
        <v>4857</v>
      </c>
      <c r="V47" s="82"/>
      <c r="W47" s="82"/>
      <c r="X47" s="82"/>
      <c r="Y47" s="82"/>
      <c r="Z47" s="82"/>
      <c r="AA47" s="82"/>
      <c r="AB47" s="82"/>
      <c r="AC47" s="82"/>
      <c r="AD47" s="82"/>
    </row>
    <row r="48" spans="1:30" ht="117" customHeight="1">
      <c r="A48" s="274"/>
      <c r="B48" s="279"/>
      <c r="C48" s="274" t="s">
        <v>27</v>
      </c>
      <c r="D48" s="274"/>
      <c r="E48" s="277"/>
      <c r="F48" s="278"/>
      <c r="G48" s="278"/>
      <c r="H48" s="272"/>
      <c r="I48" s="272"/>
      <c r="J48" s="273"/>
      <c r="K48" s="92" t="s">
        <v>258</v>
      </c>
      <c r="L48" s="92" t="s">
        <v>196</v>
      </c>
      <c r="M48" s="93">
        <v>0</v>
      </c>
      <c r="N48" s="93">
        <v>1</v>
      </c>
      <c r="O48" s="93" t="s">
        <v>216</v>
      </c>
      <c r="P48" s="106" t="s">
        <v>308</v>
      </c>
      <c r="Q48" s="93">
        <v>0</v>
      </c>
      <c r="R48" s="93">
        <v>0</v>
      </c>
      <c r="S48" s="93">
        <v>1</v>
      </c>
      <c r="T48" s="93">
        <v>0</v>
      </c>
      <c r="U48" s="82">
        <v>4857</v>
      </c>
      <c r="V48" s="82"/>
      <c r="W48" s="82"/>
      <c r="X48" s="82"/>
      <c r="Y48" s="82"/>
      <c r="Z48" s="82"/>
      <c r="AA48" s="82"/>
      <c r="AB48" s="82"/>
      <c r="AC48" s="82"/>
      <c r="AD48" s="82"/>
    </row>
    <row r="49" spans="1:30" ht="157.5" customHeight="1">
      <c r="A49" s="274"/>
      <c r="B49" s="279"/>
      <c r="C49" s="274" t="s">
        <v>28</v>
      </c>
      <c r="D49" s="274"/>
      <c r="E49" s="277"/>
      <c r="F49" s="278"/>
      <c r="G49" s="278"/>
      <c r="H49" s="272"/>
      <c r="I49" s="272"/>
      <c r="J49" s="273"/>
      <c r="K49" s="92" t="s">
        <v>309</v>
      </c>
      <c r="L49" s="92" t="s">
        <v>279</v>
      </c>
      <c r="M49" s="93">
        <v>0</v>
      </c>
      <c r="N49" s="93">
        <v>1</v>
      </c>
      <c r="O49" s="93" t="s">
        <v>216</v>
      </c>
      <c r="P49" s="92" t="s">
        <v>274</v>
      </c>
      <c r="Q49" s="93">
        <v>0</v>
      </c>
      <c r="R49" s="93">
        <v>0</v>
      </c>
      <c r="S49" s="93">
        <v>1</v>
      </c>
      <c r="T49" s="93">
        <v>0</v>
      </c>
      <c r="U49" s="82">
        <v>4857</v>
      </c>
      <c r="V49" s="82"/>
      <c r="W49" s="82"/>
      <c r="X49" s="82"/>
      <c r="Y49" s="82"/>
      <c r="Z49" s="82"/>
      <c r="AA49" s="82"/>
      <c r="AB49" s="82"/>
      <c r="AC49" s="82"/>
      <c r="AD49" s="82"/>
    </row>
    <row r="50" spans="1:30" ht="144" customHeight="1">
      <c r="A50" s="274"/>
      <c r="B50" s="279"/>
      <c r="C50" s="274" t="s">
        <v>153</v>
      </c>
      <c r="D50" s="274"/>
      <c r="E50" s="277"/>
      <c r="F50" s="278"/>
      <c r="G50" s="278"/>
      <c r="H50" s="272"/>
      <c r="I50" s="272"/>
      <c r="J50" s="273"/>
      <c r="K50" s="75" t="s">
        <v>275</v>
      </c>
      <c r="L50" s="92" t="s">
        <v>279</v>
      </c>
      <c r="M50" s="93">
        <v>0</v>
      </c>
      <c r="N50" s="93">
        <v>1</v>
      </c>
      <c r="O50" s="93" t="s">
        <v>216</v>
      </c>
      <c r="P50" s="92" t="s">
        <v>276</v>
      </c>
      <c r="Q50" s="93">
        <v>0</v>
      </c>
      <c r="R50" s="93">
        <v>1</v>
      </c>
      <c r="S50" s="93">
        <v>1</v>
      </c>
      <c r="T50" s="93">
        <v>1</v>
      </c>
      <c r="U50" s="82">
        <v>4857</v>
      </c>
      <c r="V50" s="82"/>
      <c r="W50" s="82"/>
      <c r="X50" s="82"/>
      <c r="Y50" s="82"/>
      <c r="Z50" s="82"/>
      <c r="AA50" s="82"/>
      <c r="AB50" s="82"/>
      <c r="AC50" s="82"/>
      <c r="AD50" s="82"/>
    </row>
    <row r="51" spans="1:30" ht="158.25" customHeight="1">
      <c r="A51" s="94" t="s">
        <v>30</v>
      </c>
      <c r="B51" s="111" t="s">
        <v>29</v>
      </c>
      <c r="C51" s="274" t="s">
        <v>154</v>
      </c>
      <c r="D51" s="274"/>
      <c r="E51" s="277"/>
      <c r="F51" s="278"/>
      <c r="G51" s="278"/>
      <c r="H51" s="272"/>
      <c r="I51" s="272"/>
      <c r="J51" s="273"/>
      <c r="K51" s="100" t="s">
        <v>310</v>
      </c>
      <c r="L51" s="100" t="s">
        <v>279</v>
      </c>
      <c r="M51" s="109">
        <v>1</v>
      </c>
      <c r="N51" s="110">
        <v>1</v>
      </c>
      <c r="O51" s="101" t="s">
        <v>216</v>
      </c>
      <c r="P51" s="100" t="s">
        <v>242</v>
      </c>
      <c r="Q51" s="101">
        <v>1</v>
      </c>
      <c r="R51" s="101">
        <v>1</v>
      </c>
      <c r="S51" s="101">
        <v>1</v>
      </c>
      <c r="T51" s="101">
        <v>1</v>
      </c>
      <c r="U51" s="82">
        <v>4857</v>
      </c>
      <c r="V51" s="82"/>
      <c r="W51" s="82"/>
      <c r="X51" s="82"/>
      <c r="Y51" s="82"/>
      <c r="Z51" s="82"/>
      <c r="AA51" s="82"/>
      <c r="AB51" s="82"/>
      <c r="AC51" s="82"/>
      <c r="AD51" s="82"/>
    </row>
    <row r="52" spans="1:30" ht="109.5" customHeight="1">
      <c r="A52" s="275" t="s">
        <v>23</v>
      </c>
      <c r="B52" s="279" t="s">
        <v>90</v>
      </c>
      <c r="C52" s="274" t="s">
        <v>91</v>
      </c>
      <c r="D52" s="94" t="s">
        <v>92</v>
      </c>
      <c r="E52" s="277" t="s">
        <v>226</v>
      </c>
      <c r="F52" s="278">
        <v>0.5</v>
      </c>
      <c r="G52" s="278">
        <v>1</v>
      </c>
      <c r="H52" s="272" t="s">
        <v>125</v>
      </c>
      <c r="I52" s="272" t="s">
        <v>227</v>
      </c>
      <c r="J52" s="273" t="s">
        <v>203</v>
      </c>
      <c r="K52" s="92" t="s">
        <v>366</v>
      </c>
      <c r="L52" s="92" t="s">
        <v>196</v>
      </c>
      <c r="M52" s="93">
        <v>0</v>
      </c>
      <c r="N52" s="93">
        <v>1</v>
      </c>
      <c r="O52" s="93" t="s">
        <v>216</v>
      </c>
      <c r="P52" s="92" t="s">
        <v>311</v>
      </c>
      <c r="Q52" s="93">
        <v>0</v>
      </c>
      <c r="R52" s="93">
        <v>1</v>
      </c>
      <c r="S52" s="93">
        <v>1</v>
      </c>
      <c r="T52" s="93">
        <v>1</v>
      </c>
      <c r="U52" s="82" t="s">
        <v>231</v>
      </c>
      <c r="V52" s="82"/>
      <c r="W52" s="82"/>
      <c r="X52" s="82"/>
      <c r="Y52" s="82"/>
      <c r="Z52" s="82"/>
      <c r="AA52" s="82"/>
      <c r="AB52" s="82"/>
      <c r="AC52" s="82"/>
      <c r="AD52" s="82"/>
    </row>
    <row r="53" spans="1:30" ht="122.25" customHeight="1">
      <c r="A53" s="275"/>
      <c r="B53" s="279"/>
      <c r="C53" s="274"/>
      <c r="D53" s="274" t="s">
        <v>93</v>
      </c>
      <c r="E53" s="277"/>
      <c r="F53" s="278"/>
      <c r="G53" s="278"/>
      <c r="H53" s="272"/>
      <c r="I53" s="272"/>
      <c r="J53" s="273"/>
      <c r="K53" s="92" t="s">
        <v>370</v>
      </c>
      <c r="L53" s="92" t="s">
        <v>196</v>
      </c>
      <c r="M53" s="93">
        <v>0</v>
      </c>
      <c r="N53" s="93">
        <v>1</v>
      </c>
      <c r="O53" s="93" t="s">
        <v>216</v>
      </c>
      <c r="P53" s="92" t="s">
        <v>312</v>
      </c>
      <c r="Q53" s="93">
        <v>0</v>
      </c>
      <c r="R53" s="93">
        <v>1</v>
      </c>
      <c r="S53" s="93">
        <v>1</v>
      </c>
      <c r="T53" s="93">
        <v>1</v>
      </c>
      <c r="U53" s="82" t="s">
        <v>231</v>
      </c>
      <c r="V53" s="82"/>
      <c r="W53" s="82"/>
      <c r="X53" s="82"/>
      <c r="Y53" s="82"/>
      <c r="Z53" s="82"/>
      <c r="AA53" s="82"/>
      <c r="AB53" s="82"/>
      <c r="AC53" s="82"/>
      <c r="AD53" s="82"/>
    </row>
    <row r="54" spans="1:30" ht="92.25" customHeight="1">
      <c r="A54" s="275"/>
      <c r="B54" s="279"/>
      <c r="C54" s="274"/>
      <c r="D54" s="274"/>
      <c r="E54" s="105" t="s">
        <v>244</v>
      </c>
      <c r="F54" s="96">
        <v>0</v>
      </c>
      <c r="G54" s="96">
        <v>0.3</v>
      </c>
      <c r="H54" s="97" t="s">
        <v>125</v>
      </c>
      <c r="I54" s="97" t="s">
        <v>245</v>
      </c>
      <c r="J54" s="106" t="s">
        <v>246</v>
      </c>
      <c r="K54" s="100" t="s">
        <v>243</v>
      </c>
      <c r="L54" s="100" t="s">
        <v>200</v>
      </c>
      <c r="M54" s="101">
        <v>1</v>
      </c>
      <c r="N54" s="101">
        <v>1</v>
      </c>
      <c r="O54" s="101" t="s">
        <v>216</v>
      </c>
      <c r="P54" s="100" t="s">
        <v>247</v>
      </c>
      <c r="Q54" s="93">
        <v>1</v>
      </c>
      <c r="R54" s="93">
        <v>1</v>
      </c>
      <c r="S54" s="93">
        <v>1</v>
      </c>
      <c r="T54" s="93">
        <v>1</v>
      </c>
      <c r="U54" s="82" t="s">
        <v>231</v>
      </c>
      <c r="V54" s="82"/>
      <c r="W54" s="82"/>
      <c r="X54" s="82"/>
      <c r="Y54" s="82"/>
      <c r="Z54" s="82"/>
      <c r="AA54" s="82"/>
      <c r="AB54" s="82"/>
      <c r="AC54" s="82"/>
      <c r="AD54" s="82"/>
    </row>
    <row r="55" spans="1:30" ht="165" customHeight="1">
      <c r="A55" s="275"/>
      <c r="B55" s="279"/>
      <c r="C55" s="274"/>
      <c r="D55" s="275" t="s">
        <v>94</v>
      </c>
      <c r="E55" s="112" t="s">
        <v>268</v>
      </c>
      <c r="F55" s="96">
        <v>0.1</v>
      </c>
      <c r="G55" s="96">
        <v>0.3</v>
      </c>
      <c r="H55" s="97" t="s">
        <v>125</v>
      </c>
      <c r="I55" s="97" t="s">
        <v>269</v>
      </c>
      <c r="J55" s="273" t="s">
        <v>261</v>
      </c>
      <c r="K55" s="100" t="s">
        <v>264</v>
      </c>
      <c r="L55" s="100" t="s">
        <v>265</v>
      </c>
      <c r="M55" s="101">
        <v>0</v>
      </c>
      <c r="N55" s="101">
        <v>50</v>
      </c>
      <c r="O55" s="101" t="s">
        <v>216</v>
      </c>
      <c r="P55" s="100" t="s">
        <v>262</v>
      </c>
      <c r="Q55" s="101">
        <v>0</v>
      </c>
      <c r="R55" s="101">
        <v>15</v>
      </c>
      <c r="S55" s="101">
        <v>20</v>
      </c>
      <c r="T55" s="101">
        <v>15</v>
      </c>
      <c r="U55" s="82">
        <v>50</v>
      </c>
      <c r="V55" s="82"/>
      <c r="W55" s="82"/>
      <c r="X55" s="82"/>
      <c r="Y55" s="82"/>
      <c r="Z55" s="82"/>
      <c r="AA55" s="82"/>
      <c r="AB55" s="82"/>
      <c r="AC55" s="82"/>
      <c r="AD55" s="82"/>
    </row>
    <row r="56" spans="1:30" ht="144" customHeight="1">
      <c r="A56" s="275"/>
      <c r="B56" s="279"/>
      <c r="C56" s="274"/>
      <c r="D56" s="275"/>
      <c r="E56" s="112" t="s">
        <v>226</v>
      </c>
      <c r="F56" s="96">
        <v>0.5</v>
      </c>
      <c r="G56" s="96">
        <v>1</v>
      </c>
      <c r="H56" s="97" t="s">
        <v>125</v>
      </c>
      <c r="I56" s="97" t="s">
        <v>227</v>
      </c>
      <c r="J56" s="273"/>
      <c r="K56" s="100" t="s">
        <v>263</v>
      </c>
      <c r="L56" s="100" t="s">
        <v>266</v>
      </c>
      <c r="M56" s="101">
        <v>0</v>
      </c>
      <c r="N56" s="101">
        <v>50</v>
      </c>
      <c r="O56" s="101" t="s">
        <v>216</v>
      </c>
      <c r="P56" s="100" t="s">
        <v>267</v>
      </c>
      <c r="Q56" s="101">
        <v>10</v>
      </c>
      <c r="R56" s="101">
        <v>20</v>
      </c>
      <c r="S56" s="101">
        <v>10</v>
      </c>
      <c r="T56" s="101">
        <v>10</v>
      </c>
      <c r="U56" s="82">
        <v>50</v>
      </c>
      <c r="V56" s="82"/>
      <c r="W56" s="82"/>
      <c r="X56" s="82"/>
      <c r="Y56" s="82"/>
      <c r="Z56" s="82"/>
      <c r="AA56" s="82"/>
      <c r="AB56" s="82"/>
      <c r="AC56" s="82"/>
      <c r="AD56" s="82"/>
    </row>
    <row r="57" spans="1:30" ht="182.25" customHeight="1">
      <c r="A57" s="275"/>
      <c r="B57" s="279"/>
      <c r="C57" s="274"/>
      <c r="D57" s="94" t="s">
        <v>155</v>
      </c>
      <c r="E57" s="105" t="s">
        <v>270</v>
      </c>
      <c r="F57" s="96">
        <v>0.01</v>
      </c>
      <c r="G57" s="96">
        <v>0.02</v>
      </c>
      <c r="H57" s="97" t="s">
        <v>125</v>
      </c>
      <c r="I57" s="97" t="s">
        <v>271</v>
      </c>
      <c r="J57" s="106" t="s">
        <v>203</v>
      </c>
      <c r="K57" s="100" t="s">
        <v>272</v>
      </c>
      <c r="L57" s="100" t="s">
        <v>265</v>
      </c>
      <c r="M57" s="101">
        <v>0</v>
      </c>
      <c r="N57" s="101">
        <v>5</v>
      </c>
      <c r="O57" s="101" t="s">
        <v>216</v>
      </c>
      <c r="P57" s="100" t="s">
        <v>273</v>
      </c>
      <c r="Q57" s="101">
        <v>1</v>
      </c>
      <c r="R57" s="101">
        <v>1</v>
      </c>
      <c r="S57" s="101">
        <v>2</v>
      </c>
      <c r="T57" s="101">
        <v>1</v>
      </c>
      <c r="U57" s="82" t="s">
        <v>231</v>
      </c>
      <c r="V57" s="82"/>
      <c r="W57" s="82"/>
      <c r="X57" s="82"/>
      <c r="Y57" s="82"/>
      <c r="Z57" s="82"/>
      <c r="AA57" s="82"/>
      <c r="AB57" s="82"/>
      <c r="AC57" s="82"/>
      <c r="AD57" s="82"/>
    </row>
    <row r="58" spans="1:30" ht="105.75" customHeight="1">
      <c r="A58" s="275"/>
      <c r="B58" s="279"/>
      <c r="C58" s="274"/>
      <c r="D58" s="94" t="s">
        <v>95</v>
      </c>
      <c r="E58" s="148" t="s">
        <v>226</v>
      </c>
      <c r="F58" s="162">
        <v>0.5</v>
      </c>
      <c r="G58" s="96">
        <v>0.5</v>
      </c>
      <c r="H58" s="97" t="s">
        <v>125</v>
      </c>
      <c r="I58" s="97" t="s">
        <v>227</v>
      </c>
      <c r="J58" s="149" t="s">
        <v>203</v>
      </c>
      <c r="K58" s="75" t="s">
        <v>313</v>
      </c>
      <c r="L58" s="150" t="s">
        <v>196</v>
      </c>
      <c r="M58" s="151">
        <v>0</v>
      </c>
      <c r="N58" s="151">
        <v>1</v>
      </c>
      <c r="O58" s="151" t="s">
        <v>216</v>
      </c>
      <c r="P58" s="150" t="s">
        <v>383</v>
      </c>
      <c r="Q58" s="151">
        <v>0</v>
      </c>
      <c r="R58" s="151">
        <v>1</v>
      </c>
      <c r="S58" s="151">
        <v>0</v>
      </c>
      <c r="T58" s="151">
        <v>0</v>
      </c>
      <c r="U58" s="82">
        <v>4857</v>
      </c>
      <c r="V58" s="82"/>
      <c r="W58" s="82"/>
      <c r="X58" s="82"/>
      <c r="Y58" s="82"/>
      <c r="Z58" s="82"/>
      <c r="AA58" s="82"/>
      <c r="AB58" s="82"/>
      <c r="AC58" s="82"/>
      <c r="AD58" s="82"/>
    </row>
    <row r="59" spans="1:30" ht="117" customHeight="1">
      <c r="A59" s="275"/>
      <c r="B59" s="279"/>
      <c r="C59" s="275" t="s">
        <v>156</v>
      </c>
      <c r="D59" s="275"/>
      <c r="E59" s="105" t="s">
        <v>226</v>
      </c>
      <c r="F59" s="96">
        <v>0.5</v>
      </c>
      <c r="G59" s="96">
        <v>1</v>
      </c>
      <c r="H59" s="97" t="s">
        <v>125</v>
      </c>
      <c r="I59" s="97" t="s">
        <v>227</v>
      </c>
      <c r="J59" s="106" t="s">
        <v>203</v>
      </c>
      <c r="K59" s="92" t="s">
        <v>284</v>
      </c>
      <c r="L59" s="92" t="s">
        <v>196</v>
      </c>
      <c r="M59" s="93">
        <v>0</v>
      </c>
      <c r="N59" s="93">
        <v>3</v>
      </c>
      <c r="O59" s="93" t="s">
        <v>216</v>
      </c>
      <c r="P59" s="92" t="s">
        <v>277</v>
      </c>
      <c r="Q59" s="93">
        <v>0</v>
      </c>
      <c r="R59" s="93">
        <v>1</v>
      </c>
      <c r="S59" s="93">
        <v>1</v>
      </c>
      <c r="T59" s="93">
        <v>1</v>
      </c>
      <c r="U59" s="82">
        <v>4857</v>
      </c>
      <c r="V59" s="82"/>
      <c r="W59" s="82"/>
      <c r="X59" s="82"/>
      <c r="Y59" s="82"/>
      <c r="Z59" s="82"/>
      <c r="AA59" s="82"/>
      <c r="AB59" s="82"/>
      <c r="AC59" s="82"/>
      <c r="AD59" s="82"/>
    </row>
    <row r="60" spans="1:30" ht="104.25" customHeight="1">
      <c r="A60" s="275"/>
      <c r="B60" s="279"/>
      <c r="C60" s="274" t="s">
        <v>96</v>
      </c>
      <c r="D60" s="81" t="s">
        <v>157</v>
      </c>
      <c r="E60" s="105" t="s">
        <v>226</v>
      </c>
      <c r="F60" s="278">
        <v>0.5</v>
      </c>
      <c r="G60" s="278">
        <v>1</v>
      </c>
      <c r="H60" s="272" t="s">
        <v>125</v>
      </c>
      <c r="I60" s="272" t="s">
        <v>227</v>
      </c>
      <c r="J60" s="273" t="s">
        <v>203</v>
      </c>
      <c r="K60" s="102" t="s">
        <v>289</v>
      </c>
      <c r="L60" s="102" t="s">
        <v>278</v>
      </c>
      <c r="M60" s="113">
        <v>0</v>
      </c>
      <c r="N60" s="114">
        <v>1</v>
      </c>
      <c r="O60" s="113" t="s">
        <v>125</v>
      </c>
      <c r="P60" s="102" t="s">
        <v>290</v>
      </c>
      <c r="Q60" s="113">
        <v>0</v>
      </c>
      <c r="R60" s="113">
        <v>1</v>
      </c>
      <c r="S60" s="113">
        <v>1</v>
      </c>
      <c r="T60" s="113">
        <v>1</v>
      </c>
      <c r="U60" s="82">
        <v>4857</v>
      </c>
      <c r="V60" s="82"/>
      <c r="W60" s="82"/>
      <c r="X60" s="82"/>
      <c r="Y60" s="82"/>
      <c r="Z60" s="82"/>
      <c r="AA60" s="82"/>
      <c r="AB60" s="82"/>
      <c r="AC60" s="82"/>
      <c r="AD60" s="82"/>
    </row>
    <row r="61" spans="1:30" ht="119.25" customHeight="1">
      <c r="A61" s="275"/>
      <c r="B61" s="279"/>
      <c r="C61" s="274"/>
      <c r="D61" s="81" t="s">
        <v>97</v>
      </c>
      <c r="E61" s="105" t="s">
        <v>226</v>
      </c>
      <c r="F61" s="278"/>
      <c r="G61" s="278"/>
      <c r="H61" s="272"/>
      <c r="I61" s="272"/>
      <c r="J61" s="273"/>
      <c r="K61" s="103" t="s">
        <v>292</v>
      </c>
      <c r="L61" s="103" t="s">
        <v>215</v>
      </c>
      <c r="M61" s="115">
        <v>0</v>
      </c>
      <c r="N61" s="115">
        <v>1</v>
      </c>
      <c r="O61" s="115" t="s">
        <v>288</v>
      </c>
      <c r="P61" s="103" t="s">
        <v>287</v>
      </c>
      <c r="Q61" s="115">
        <v>1</v>
      </c>
      <c r="R61" s="113">
        <v>1</v>
      </c>
      <c r="S61" s="113">
        <v>1</v>
      </c>
      <c r="T61" s="113">
        <v>1</v>
      </c>
      <c r="U61" s="82"/>
      <c r="V61" s="82"/>
      <c r="W61" s="82"/>
      <c r="X61" s="82"/>
      <c r="Y61" s="82"/>
      <c r="Z61" s="82"/>
      <c r="AA61" s="82"/>
      <c r="AB61" s="82"/>
      <c r="AC61" s="82"/>
      <c r="AD61" s="82"/>
    </row>
    <row r="62" spans="1:30" ht="147.75" customHeight="1">
      <c r="A62" s="275"/>
      <c r="B62" s="279"/>
      <c r="C62" s="274"/>
      <c r="D62" s="81" t="s">
        <v>98</v>
      </c>
      <c r="E62" s="105" t="s">
        <v>226</v>
      </c>
      <c r="F62" s="278"/>
      <c r="G62" s="278"/>
      <c r="H62" s="272"/>
      <c r="I62" s="272"/>
      <c r="J62" s="273"/>
      <c r="K62" s="102" t="s">
        <v>371</v>
      </c>
      <c r="L62" s="102" t="s">
        <v>278</v>
      </c>
      <c r="M62" s="113">
        <v>0</v>
      </c>
      <c r="N62" s="114">
        <v>1</v>
      </c>
      <c r="O62" s="113" t="s">
        <v>125</v>
      </c>
      <c r="P62" s="102" t="s">
        <v>291</v>
      </c>
      <c r="Q62" s="113">
        <v>0</v>
      </c>
      <c r="R62" s="113">
        <v>1</v>
      </c>
      <c r="S62" s="113">
        <v>1</v>
      </c>
      <c r="T62" s="113">
        <v>1</v>
      </c>
      <c r="U62" s="82" t="s">
        <v>231</v>
      </c>
      <c r="V62" s="82"/>
      <c r="W62" s="82"/>
      <c r="X62" s="82"/>
      <c r="Y62" s="82"/>
      <c r="Z62" s="82"/>
      <c r="AA62" s="82"/>
      <c r="AB62" s="82"/>
      <c r="AC62" s="82"/>
      <c r="AD62" s="82"/>
    </row>
    <row r="63" spans="1:30" ht="99" customHeight="1">
      <c r="A63" s="275"/>
      <c r="B63" s="279"/>
      <c r="C63" s="274" t="s">
        <v>99</v>
      </c>
      <c r="D63" s="116" t="s">
        <v>161</v>
      </c>
      <c r="E63" s="277" t="s">
        <v>226</v>
      </c>
      <c r="F63" s="278">
        <v>0.5</v>
      </c>
      <c r="G63" s="278">
        <v>1</v>
      </c>
      <c r="H63" s="272" t="s">
        <v>125</v>
      </c>
      <c r="I63" s="272" t="s">
        <v>227</v>
      </c>
      <c r="J63" s="273" t="s">
        <v>203</v>
      </c>
      <c r="K63" s="117" t="s">
        <v>282</v>
      </c>
      <c r="L63" s="117" t="s">
        <v>196</v>
      </c>
      <c r="M63" s="117">
        <v>0</v>
      </c>
      <c r="N63" s="117">
        <v>2</v>
      </c>
      <c r="O63" s="117" t="s">
        <v>216</v>
      </c>
      <c r="P63" s="117" t="s">
        <v>283</v>
      </c>
      <c r="Q63" s="117">
        <v>0</v>
      </c>
      <c r="R63" s="117">
        <v>1</v>
      </c>
      <c r="S63" s="117">
        <v>1</v>
      </c>
      <c r="T63" s="117">
        <v>0</v>
      </c>
      <c r="U63" s="82">
        <v>4857</v>
      </c>
      <c r="V63" s="82"/>
      <c r="W63" s="82"/>
      <c r="X63" s="82"/>
      <c r="Y63" s="82"/>
      <c r="Z63" s="82"/>
      <c r="AA63" s="82"/>
      <c r="AB63" s="82"/>
      <c r="AC63" s="82"/>
      <c r="AD63" s="82"/>
    </row>
    <row r="64" spans="1:30" ht="189" customHeight="1">
      <c r="A64" s="275"/>
      <c r="B64" s="279"/>
      <c r="C64" s="274"/>
      <c r="D64" s="116" t="s">
        <v>280</v>
      </c>
      <c r="E64" s="277"/>
      <c r="F64" s="278"/>
      <c r="G64" s="278"/>
      <c r="H64" s="272"/>
      <c r="I64" s="272"/>
      <c r="J64" s="273"/>
      <c r="K64" s="118" t="s">
        <v>372</v>
      </c>
      <c r="L64" s="117" t="s">
        <v>196</v>
      </c>
      <c r="M64" s="117">
        <v>0</v>
      </c>
      <c r="N64" s="117">
        <v>4</v>
      </c>
      <c r="O64" s="117" t="s">
        <v>216</v>
      </c>
      <c r="P64" s="117" t="s">
        <v>281</v>
      </c>
      <c r="Q64" s="117">
        <v>1</v>
      </c>
      <c r="R64" s="117">
        <v>1</v>
      </c>
      <c r="S64" s="117">
        <v>1</v>
      </c>
      <c r="T64" s="117">
        <v>1</v>
      </c>
      <c r="U64" s="82" t="s">
        <v>231</v>
      </c>
      <c r="V64" s="82"/>
      <c r="W64" s="82"/>
      <c r="X64" s="82"/>
      <c r="Y64" s="82"/>
      <c r="Z64" s="82"/>
      <c r="AA64" s="82"/>
      <c r="AB64" s="82"/>
      <c r="AC64" s="82"/>
      <c r="AD64" s="82"/>
    </row>
    <row r="65" spans="1:30" ht="127.5" customHeight="1">
      <c r="A65" s="275"/>
      <c r="B65" s="279"/>
      <c r="C65" s="274"/>
      <c r="D65" s="116" t="s">
        <v>118</v>
      </c>
      <c r="E65" s="277"/>
      <c r="F65" s="278"/>
      <c r="G65" s="278"/>
      <c r="H65" s="272"/>
      <c r="I65" s="272"/>
      <c r="J65" s="273"/>
      <c r="K65" s="119" t="s">
        <v>285</v>
      </c>
      <c r="L65" s="119" t="s">
        <v>196</v>
      </c>
      <c r="M65" s="119">
        <v>1</v>
      </c>
      <c r="N65" s="119">
        <v>4</v>
      </c>
      <c r="O65" s="119" t="s">
        <v>216</v>
      </c>
      <c r="P65" s="119" t="s">
        <v>286</v>
      </c>
      <c r="Q65" s="119">
        <v>1</v>
      </c>
      <c r="R65" s="117">
        <v>1</v>
      </c>
      <c r="S65" s="117">
        <v>1</v>
      </c>
      <c r="T65" s="117">
        <v>1</v>
      </c>
      <c r="U65" s="82">
        <v>4857</v>
      </c>
      <c r="V65" s="82"/>
      <c r="W65" s="82"/>
      <c r="X65" s="82"/>
      <c r="Y65" s="82"/>
      <c r="Z65" s="82"/>
      <c r="AA65" s="82"/>
      <c r="AB65" s="82"/>
      <c r="AC65" s="82"/>
      <c r="AD65" s="82"/>
    </row>
    <row r="66" spans="1:30" ht="133.5" customHeight="1">
      <c r="A66" s="275"/>
      <c r="B66" s="279"/>
      <c r="C66" s="81" t="s">
        <v>31</v>
      </c>
      <c r="D66" s="116" t="s">
        <v>100</v>
      </c>
      <c r="E66" s="277" t="s">
        <v>226</v>
      </c>
      <c r="F66" s="278">
        <v>0.5</v>
      </c>
      <c r="G66" s="278">
        <v>1</v>
      </c>
      <c r="H66" s="272" t="s">
        <v>125</v>
      </c>
      <c r="I66" s="272" t="s">
        <v>227</v>
      </c>
      <c r="J66" s="273" t="s">
        <v>203</v>
      </c>
      <c r="K66" s="92" t="s">
        <v>315</v>
      </c>
      <c r="L66" s="117" t="s">
        <v>196</v>
      </c>
      <c r="M66" s="117">
        <v>0</v>
      </c>
      <c r="N66" s="117">
        <v>1</v>
      </c>
      <c r="O66" s="117" t="s">
        <v>216</v>
      </c>
      <c r="P66" s="117" t="s">
        <v>314</v>
      </c>
      <c r="Q66" s="117">
        <v>0</v>
      </c>
      <c r="R66" s="117">
        <v>1</v>
      </c>
      <c r="S66" s="117">
        <v>1</v>
      </c>
      <c r="T66" s="117">
        <v>1</v>
      </c>
      <c r="U66" s="120" t="s">
        <v>231</v>
      </c>
      <c r="V66" s="82"/>
      <c r="W66" s="82"/>
      <c r="X66" s="82"/>
      <c r="Y66" s="82"/>
      <c r="Z66" s="82"/>
      <c r="AA66" s="82"/>
      <c r="AB66" s="82"/>
      <c r="AC66" s="82"/>
      <c r="AD66" s="82"/>
    </row>
    <row r="67" spans="1:30" ht="162.75" customHeight="1">
      <c r="A67" s="275"/>
      <c r="B67" s="279"/>
      <c r="C67" s="275" t="s">
        <v>11</v>
      </c>
      <c r="D67" s="275"/>
      <c r="E67" s="277"/>
      <c r="F67" s="278"/>
      <c r="G67" s="278"/>
      <c r="H67" s="272"/>
      <c r="I67" s="272"/>
      <c r="J67" s="273"/>
      <c r="K67" s="106" t="s">
        <v>316</v>
      </c>
      <c r="L67" s="92" t="s">
        <v>317</v>
      </c>
      <c r="M67" s="93">
        <v>1</v>
      </c>
      <c r="N67" s="93">
        <v>1</v>
      </c>
      <c r="O67" s="93" t="s">
        <v>216</v>
      </c>
      <c r="P67" s="92" t="s">
        <v>318</v>
      </c>
      <c r="Q67" s="93">
        <v>1</v>
      </c>
      <c r="R67" s="93">
        <v>1</v>
      </c>
      <c r="S67" s="93">
        <v>1</v>
      </c>
      <c r="T67" s="93">
        <v>1</v>
      </c>
      <c r="U67" s="82" t="s">
        <v>231</v>
      </c>
      <c r="V67" s="82"/>
      <c r="W67" s="82"/>
      <c r="X67" s="82"/>
      <c r="Y67" s="82"/>
      <c r="Z67" s="82"/>
      <c r="AA67" s="82"/>
      <c r="AB67" s="82"/>
      <c r="AC67" s="82"/>
      <c r="AD67" s="82"/>
    </row>
    <row r="68" spans="1:30" ht="108">
      <c r="A68" s="275"/>
      <c r="B68" s="279"/>
      <c r="C68" s="275" t="s">
        <v>32</v>
      </c>
      <c r="D68" s="275"/>
      <c r="E68" s="105" t="s">
        <v>226</v>
      </c>
      <c r="F68" s="96">
        <v>0.5</v>
      </c>
      <c r="G68" s="96">
        <v>1</v>
      </c>
      <c r="H68" s="97" t="s">
        <v>125</v>
      </c>
      <c r="I68" s="97" t="s">
        <v>227</v>
      </c>
      <c r="J68" s="106" t="s">
        <v>203</v>
      </c>
      <c r="K68" s="92" t="s">
        <v>295</v>
      </c>
      <c r="L68" s="117" t="s">
        <v>196</v>
      </c>
      <c r="M68" s="117">
        <v>0</v>
      </c>
      <c r="N68" s="117">
        <v>2</v>
      </c>
      <c r="O68" s="117" t="s">
        <v>216</v>
      </c>
      <c r="P68" s="117" t="s">
        <v>296</v>
      </c>
      <c r="Q68" s="117">
        <v>0</v>
      </c>
      <c r="R68" s="117">
        <v>1</v>
      </c>
      <c r="S68" s="117">
        <v>1</v>
      </c>
      <c r="T68" s="117">
        <v>0</v>
      </c>
      <c r="U68" s="131" t="s">
        <v>231</v>
      </c>
      <c r="V68" s="82"/>
      <c r="W68" s="82"/>
      <c r="X68" s="82"/>
      <c r="Y68" s="82"/>
      <c r="Z68" s="82"/>
      <c r="AA68" s="82"/>
      <c r="AB68" s="82"/>
      <c r="AC68" s="82"/>
      <c r="AD68" s="82"/>
    </row>
    <row r="69" spans="1:30" ht="121.5" customHeight="1">
      <c r="A69" s="94"/>
      <c r="B69" s="111"/>
      <c r="C69" s="94"/>
      <c r="D69" s="275" t="s">
        <v>102</v>
      </c>
      <c r="E69" s="277" t="s">
        <v>226</v>
      </c>
      <c r="F69" s="278">
        <v>0.5</v>
      </c>
      <c r="G69" s="278">
        <v>1</v>
      </c>
      <c r="H69" s="272" t="s">
        <v>125</v>
      </c>
      <c r="I69" s="272" t="s">
        <v>319</v>
      </c>
      <c r="J69" s="106"/>
      <c r="K69" s="92" t="s">
        <v>320</v>
      </c>
      <c r="L69" s="117" t="s">
        <v>196</v>
      </c>
      <c r="M69" s="117">
        <v>0</v>
      </c>
      <c r="N69" s="117">
        <v>1</v>
      </c>
      <c r="O69" s="117" t="s">
        <v>216</v>
      </c>
      <c r="P69" s="117" t="s">
        <v>321</v>
      </c>
      <c r="Q69" s="117">
        <v>1</v>
      </c>
      <c r="R69" s="117">
        <v>0</v>
      </c>
      <c r="S69" s="117">
        <v>0</v>
      </c>
      <c r="T69" s="117">
        <v>0</v>
      </c>
      <c r="U69" s="82">
        <v>18</v>
      </c>
      <c r="V69" s="82"/>
      <c r="W69" s="82"/>
      <c r="X69" s="82"/>
      <c r="Y69" s="82"/>
      <c r="Z69" s="82"/>
      <c r="AA69" s="82"/>
      <c r="AB69" s="82"/>
      <c r="AC69" s="82"/>
      <c r="AD69" s="82"/>
    </row>
    <row r="70" spans="1:30" ht="79.5" customHeight="1">
      <c r="A70" s="94"/>
      <c r="B70" s="111"/>
      <c r="C70" s="94"/>
      <c r="D70" s="275"/>
      <c r="E70" s="277"/>
      <c r="F70" s="278"/>
      <c r="G70" s="278"/>
      <c r="H70" s="272"/>
      <c r="I70" s="272"/>
      <c r="J70" s="106"/>
      <c r="K70" s="92" t="s">
        <v>322</v>
      </c>
      <c r="L70" s="117" t="s">
        <v>196</v>
      </c>
      <c r="M70" s="117">
        <v>1</v>
      </c>
      <c r="N70" s="117">
        <v>1</v>
      </c>
      <c r="O70" s="117" t="s">
        <v>216</v>
      </c>
      <c r="P70" s="117" t="s">
        <v>323</v>
      </c>
      <c r="Q70" s="117">
        <v>1</v>
      </c>
      <c r="R70" s="117">
        <v>1</v>
      </c>
      <c r="S70" s="117">
        <v>1</v>
      </c>
      <c r="T70" s="117">
        <v>1</v>
      </c>
      <c r="U70" s="82">
        <v>4857</v>
      </c>
      <c r="V70" s="82"/>
      <c r="W70" s="82"/>
      <c r="X70" s="82"/>
      <c r="Y70" s="82"/>
      <c r="Z70" s="82"/>
      <c r="AA70" s="82"/>
      <c r="AB70" s="82"/>
      <c r="AC70" s="82"/>
      <c r="AD70" s="82"/>
    </row>
    <row r="71" spans="1:30" ht="211.5" customHeight="1">
      <c r="A71" s="274" t="s">
        <v>101</v>
      </c>
      <c r="B71" s="279"/>
      <c r="C71" s="121"/>
      <c r="D71" s="275"/>
      <c r="E71" s="277"/>
      <c r="F71" s="278"/>
      <c r="G71" s="278"/>
      <c r="H71" s="272"/>
      <c r="I71" s="272"/>
      <c r="J71" s="273" t="s">
        <v>203</v>
      </c>
      <c r="K71" s="119" t="s">
        <v>328</v>
      </c>
      <c r="L71" s="119" t="s">
        <v>196</v>
      </c>
      <c r="M71" s="119">
        <v>0</v>
      </c>
      <c r="N71" s="119">
        <v>200</v>
      </c>
      <c r="O71" s="119" t="s">
        <v>216</v>
      </c>
      <c r="P71" s="119" t="s">
        <v>324</v>
      </c>
      <c r="Q71" s="119">
        <v>0</v>
      </c>
      <c r="R71" s="119">
        <v>100</v>
      </c>
      <c r="S71" s="119">
        <v>100</v>
      </c>
      <c r="T71" s="119"/>
      <c r="U71" s="82">
        <v>200</v>
      </c>
      <c r="V71" s="82"/>
      <c r="W71" s="82"/>
      <c r="X71" s="82"/>
      <c r="Y71" s="82"/>
      <c r="Z71" s="82"/>
      <c r="AA71" s="82"/>
      <c r="AB71" s="82"/>
      <c r="AC71" s="82"/>
      <c r="AD71" s="82"/>
    </row>
    <row r="72" spans="1:30" ht="134.25" customHeight="1">
      <c r="A72" s="274"/>
      <c r="B72" s="279"/>
      <c r="C72" s="121"/>
      <c r="D72" s="81" t="s">
        <v>159</v>
      </c>
      <c r="E72" s="112"/>
      <c r="F72" s="96"/>
      <c r="G72" s="96"/>
      <c r="H72" s="97"/>
      <c r="I72" s="97"/>
      <c r="J72" s="273"/>
      <c r="K72" s="92" t="s">
        <v>329</v>
      </c>
      <c r="L72" s="117" t="s">
        <v>196</v>
      </c>
      <c r="M72" s="117">
        <v>0</v>
      </c>
      <c r="N72" s="125">
        <v>1</v>
      </c>
      <c r="O72" s="117" t="s">
        <v>125</v>
      </c>
      <c r="P72" s="117" t="s">
        <v>330</v>
      </c>
      <c r="Q72" s="126">
        <v>1</v>
      </c>
      <c r="R72" s="126">
        <v>1</v>
      </c>
      <c r="S72" s="126">
        <v>1</v>
      </c>
      <c r="T72" s="126">
        <v>1</v>
      </c>
      <c r="U72" s="82" t="s">
        <v>231</v>
      </c>
      <c r="V72" s="82"/>
      <c r="W72" s="82"/>
      <c r="X72" s="82"/>
      <c r="Y72" s="82"/>
      <c r="Z72" s="82"/>
      <c r="AA72" s="82"/>
      <c r="AB72" s="82"/>
      <c r="AC72" s="82"/>
      <c r="AD72" s="82"/>
    </row>
    <row r="73" spans="1:30" ht="95.25" customHeight="1">
      <c r="A73" s="274"/>
      <c r="B73" s="279"/>
      <c r="C73" s="121"/>
      <c r="D73" s="122" t="s">
        <v>160</v>
      </c>
      <c r="E73" s="112"/>
      <c r="F73" s="96"/>
      <c r="G73" s="96"/>
      <c r="H73" s="97"/>
      <c r="I73" s="97"/>
      <c r="J73" s="273"/>
      <c r="K73" s="117" t="s">
        <v>367</v>
      </c>
      <c r="L73" s="117" t="s">
        <v>266</v>
      </c>
      <c r="M73" s="117">
        <v>0</v>
      </c>
      <c r="N73" s="117">
        <v>1</v>
      </c>
      <c r="O73" s="117" t="s">
        <v>216</v>
      </c>
      <c r="P73" s="117" t="s">
        <v>331</v>
      </c>
      <c r="Q73" s="117">
        <v>0</v>
      </c>
      <c r="R73" s="117">
        <v>1</v>
      </c>
      <c r="S73" s="117">
        <v>1</v>
      </c>
      <c r="T73" s="117">
        <v>1</v>
      </c>
      <c r="U73" s="131" t="s">
        <v>231</v>
      </c>
      <c r="V73" s="82"/>
      <c r="W73" s="82"/>
      <c r="X73" s="82"/>
      <c r="Y73" s="82"/>
      <c r="Z73" s="82"/>
      <c r="AA73" s="82"/>
      <c r="AB73" s="82"/>
      <c r="AC73" s="82"/>
      <c r="AD73" s="82"/>
    </row>
    <row r="74" spans="1:30" ht="92.25" customHeight="1">
      <c r="A74" s="274"/>
      <c r="B74" s="279"/>
      <c r="C74" s="121"/>
      <c r="D74" s="121" t="s">
        <v>33</v>
      </c>
      <c r="E74" s="112"/>
      <c r="F74" s="96"/>
      <c r="G74" s="96"/>
      <c r="H74" s="97"/>
      <c r="I74" s="97"/>
      <c r="J74" s="273"/>
      <c r="K74" s="117" t="s">
        <v>368</v>
      </c>
      <c r="L74" s="117" t="s">
        <v>196</v>
      </c>
      <c r="M74" s="117">
        <v>1</v>
      </c>
      <c r="N74" s="117">
        <v>1</v>
      </c>
      <c r="O74" s="117" t="s">
        <v>216</v>
      </c>
      <c r="P74" s="117" t="s">
        <v>332</v>
      </c>
      <c r="Q74" s="117">
        <v>1</v>
      </c>
      <c r="R74" s="117">
        <v>1</v>
      </c>
      <c r="S74" s="117">
        <v>1</v>
      </c>
      <c r="T74" s="117">
        <v>1</v>
      </c>
      <c r="U74" s="82">
        <v>4857</v>
      </c>
      <c r="V74" s="82"/>
      <c r="W74" s="82"/>
      <c r="X74" s="82"/>
      <c r="Y74" s="82"/>
      <c r="Z74" s="82"/>
      <c r="AA74" s="82"/>
      <c r="AB74" s="82"/>
      <c r="AC74" s="82"/>
      <c r="AD74" s="82"/>
    </row>
    <row r="75" spans="1:30" ht="141" customHeight="1">
      <c r="A75" s="274"/>
      <c r="B75" s="279"/>
      <c r="C75" s="274"/>
      <c r="D75" s="274" t="s">
        <v>103</v>
      </c>
      <c r="E75" s="277" t="s">
        <v>226</v>
      </c>
      <c r="F75" s="278">
        <v>0.5</v>
      </c>
      <c r="G75" s="278">
        <v>1</v>
      </c>
      <c r="H75" s="272" t="s">
        <v>125</v>
      </c>
      <c r="I75" s="272" t="s">
        <v>227</v>
      </c>
      <c r="J75" s="273" t="s">
        <v>203</v>
      </c>
      <c r="K75" s="123" t="s">
        <v>293</v>
      </c>
      <c r="L75" s="276" t="s">
        <v>196</v>
      </c>
      <c r="M75" s="123">
        <v>0</v>
      </c>
      <c r="N75" s="123">
        <v>1</v>
      </c>
      <c r="O75" s="123" t="s">
        <v>216</v>
      </c>
      <c r="P75" s="123" t="s">
        <v>294</v>
      </c>
      <c r="Q75" s="117">
        <v>0</v>
      </c>
      <c r="R75" s="117">
        <v>1</v>
      </c>
      <c r="S75" s="117">
        <v>1</v>
      </c>
      <c r="T75" s="117">
        <v>1</v>
      </c>
      <c r="U75" s="82">
        <v>4857</v>
      </c>
      <c r="V75" s="82"/>
      <c r="W75" s="82"/>
      <c r="X75" s="82"/>
      <c r="Y75" s="82"/>
      <c r="Z75" s="82"/>
      <c r="AA75" s="82"/>
      <c r="AB75" s="82"/>
      <c r="AC75" s="82"/>
      <c r="AD75" s="82"/>
    </row>
    <row r="76" spans="1:30" ht="69.75" customHeight="1">
      <c r="A76" s="274"/>
      <c r="B76" s="279"/>
      <c r="C76" s="274"/>
      <c r="D76" s="274"/>
      <c r="E76" s="277"/>
      <c r="F76" s="278"/>
      <c r="G76" s="278"/>
      <c r="H76" s="272"/>
      <c r="I76" s="272"/>
      <c r="J76" s="273"/>
      <c r="K76" s="123" t="s">
        <v>239</v>
      </c>
      <c r="L76" s="276"/>
      <c r="M76" s="124">
        <v>0.1</v>
      </c>
      <c r="N76" s="124">
        <v>0.9</v>
      </c>
      <c r="O76" s="123" t="s">
        <v>125</v>
      </c>
      <c r="P76" s="123" t="s">
        <v>240</v>
      </c>
      <c r="Q76" s="126">
        <v>0.86</v>
      </c>
      <c r="R76" s="126">
        <v>0.88</v>
      </c>
      <c r="S76" s="126">
        <v>0.9</v>
      </c>
      <c r="T76" s="117">
        <v>0</v>
      </c>
      <c r="U76" s="82">
        <v>4857</v>
      </c>
      <c r="V76" s="82"/>
      <c r="W76" s="82"/>
      <c r="X76" s="82"/>
      <c r="Y76" s="82"/>
      <c r="Z76" s="82"/>
      <c r="AA76" s="82"/>
      <c r="AB76" s="82"/>
      <c r="AC76" s="82"/>
      <c r="AD76" s="82"/>
    </row>
  </sheetData>
  <mergeCells count="184">
    <mergeCell ref="C21:D22"/>
    <mergeCell ref="A4:A7"/>
    <mergeCell ref="E66:E67"/>
    <mergeCell ref="F66:F67"/>
    <mergeCell ref="G66:G67"/>
    <mergeCell ref="H66:H67"/>
    <mergeCell ref="I66:I67"/>
    <mergeCell ref="J66:J67"/>
    <mergeCell ref="I69:I71"/>
    <mergeCell ref="H69:H71"/>
    <mergeCell ref="G69:G71"/>
    <mergeCell ref="F69:F71"/>
    <mergeCell ref="E69:E71"/>
    <mergeCell ref="D69:D71"/>
    <mergeCell ref="A23:A37"/>
    <mergeCell ref="C23:D37"/>
    <mergeCell ref="A44:A46"/>
    <mergeCell ref="J23:J37"/>
    <mergeCell ref="B9:B11"/>
    <mergeCell ref="A38:A42"/>
    <mergeCell ref="J41:J42"/>
    <mergeCell ref="E39:E40"/>
    <mergeCell ref="F39:F40"/>
    <mergeCell ref="G39:G40"/>
    <mergeCell ref="Y5:Y6"/>
    <mergeCell ref="Z5:Z6"/>
    <mergeCell ref="E23:E37"/>
    <mergeCell ref="F23:F37"/>
    <mergeCell ref="G23:G37"/>
    <mergeCell ref="H23:H37"/>
    <mergeCell ref="I23:I37"/>
    <mergeCell ref="C51:D51"/>
    <mergeCell ref="O12:O13"/>
    <mergeCell ref="P12:P13"/>
    <mergeCell ref="C16:D19"/>
    <mergeCell ref="M12:M13"/>
    <mergeCell ref="N12:N13"/>
    <mergeCell ref="C44:D45"/>
    <mergeCell ref="I46:I51"/>
    <mergeCell ref="J46:J51"/>
    <mergeCell ref="C6:D7"/>
    <mergeCell ref="C9:D11"/>
    <mergeCell ref="E9:E15"/>
    <mergeCell ref="F9:F15"/>
    <mergeCell ref="C38:D42"/>
    <mergeCell ref="E41:E43"/>
    <mergeCell ref="F41:F43"/>
    <mergeCell ref="L21:L22"/>
    <mergeCell ref="T5:T6"/>
    <mergeCell ref="U5:U6"/>
    <mergeCell ref="V5:V6"/>
    <mergeCell ref="W5:W6"/>
    <mergeCell ref="X5:X6"/>
    <mergeCell ref="K5:K6"/>
    <mergeCell ref="L5:L6"/>
    <mergeCell ref="M5:M6"/>
    <mergeCell ref="N5:N6"/>
    <mergeCell ref="O5:O6"/>
    <mergeCell ref="F4:F8"/>
    <mergeCell ref="G4:G8"/>
    <mergeCell ref="H4:H8"/>
    <mergeCell ref="I4:I8"/>
    <mergeCell ref="J4:J8"/>
    <mergeCell ref="P5:P6"/>
    <mergeCell ref="Q5:Q6"/>
    <mergeCell ref="R5:R6"/>
    <mergeCell ref="S5:S6"/>
    <mergeCell ref="E52:E53"/>
    <mergeCell ref="I39:I40"/>
    <mergeCell ref="G41:G43"/>
    <mergeCell ref="H41:H43"/>
    <mergeCell ref="I41:I43"/>
    <mergeCell ref="J21:J22"/>
    <mergeCell ref="I21:I22"/>
    <mergeCell ref="H21:H22"/>
    <mergeCell ref="G21:G22"/>
    <mergeCell ref="F21:F22"/>
    <mergeCell ref="H39:H40"/>
    <mergeCell ref="E21:E22"/>
    <mergeCell ref="A71:A76"/>
    <mergeCell ref="B71:B76"/>
    <mergeCell ref="C59:D59"/>
    <mergeCell ref="C60:C62"/>
    <mergeCell ref="C63:C65"/>
    <mergeCell ref="C68:D68"/>
    <mergeCell ref="C67:D67"/>
    <mergeCell ref="C46:D46"/>
    <mergeCell ref="D53:D54"/>
    <mergeCell ref="AA5:AA6"/>
    <mergeCell ref="L16:L19"/>
    <mergeCell ref="C4:D5"/>
    <mergeCell ref="V1:AD1"/>
    <mergeCell ref="V2:X2"/>
    <mergeCell ref="Y2:Z2"/>
    <mergeCell ref="AB2:AD2"/>
    <mergeCell ref="O2:O3"/>
    <mergeCell ref="P2:P3"/>
    <mergeCell ref="K1:T1"/>
    <mergeCell ref="A1:D2"/>
    <mergeCell ref="E1:I2"/>
    <mergeCell ref="J1:J3"/>
    <mergeCell ref="N2:N3"/>
    <mergeCell ref="C3:D3"/>
    <mergeCell ref="U1:U3"/>
    <mergeCell ref="Q2:T2"/>
    <mergeCell ref="K2:K3"/>
    <mergeCell ref="L2:L3"/>
    <mergeCell ref="M2:M3"/>
    <mergeCell ref="AB5:AB6"/>
    <mergeCell ref="AC5:AC6"/>
    <mergeCell ref="AD5:AD6"/>
    <mergeCell ref="E4:E8"/>
    <mergeCell ref="A21:A22"/>
    <mergeCell ref="C20:D20"/>
    <mergeCell ref="A52:A68"/>
    <mergeCell ref="B52:B68"/>
    <mergeCell ref="B4:B8"/>
    <mergeCell ref="P14:P15"/>
    <mergeCell ref="K14:K15"/>
    <mergeCell ref="L14:L15"/>
    <mergeCell ref="M14:M15"/>
    <mergeCell ref="N14:N15"/>
    <mergeCell ref="O14:O15"/>
    <mergeCell ref="K12:K13"/>
    <mergeCell ref="L12:L13"/>
    <mergeCell ref="G9:G15"/>
    <mergeCell ref="H9:H15"/>
    <mergeCell ref="I9:I15"/>
    <mergeCell ref="J9:J15"/>
    <mergeCell ref="C8:D8"/>
    <mergeCell ref="I16:I19"/>
    <mergeCell ref="H16:H19"/>
    <mergeCell ref="G16:G19"/>
    <mergeCell ref="F16:F19"/>
    <mergeCell ref="E16:E19"/>
    <mergeCell ref="J16:J19"/>
    <mergeCell ref="J63:J65"/>
    <mergeCell ref="F60:F62"/>
    <mergeCell ref="G60:G62"/>
    <mergeCell ref="H60:H62"/>
    <mergeCell ref="A9:A11"/>
    <mergeCell ref="C13:D13"/>
    <mergeCell ref="C14:D14"/>
    <mergeCell ref="C15:D15"/>
    <mergeCell ref="F52:F53"/>
    <mergeCell ref="G52:G53"/>
    <mergeCell ref="H52:H53"/>
    <mergeCell ref="I52:I53"/>
    <mergeCell ref="J52:J53"/>
    <mergeCell ref="A47:A50"/>
    <mergeCell ref="B47:B50"/>
    <mergeCell ref="C47:D47"/>
    <mergeCell ref="B12:B46"/>
    <mergeCell ref="C48:D48"/>
    <mergeCell ref="C49:D49"/>
    <mergeCell ref="C50:D50"/>
    <mergeCell ref="C43:D43"/>
    <mergeCell ref="F46:F51"/>
    <mergeCell ref="G46:G51"/>
    <mergeCell ref="H46:H51"/>
    <mergeCell ref="I60:I62"/>
    <mergeCell ref="J60:J62"/>
    <mergeCell ref="C52:C58"/>
    <mergeCell ref="J55:J56"/>
    <mergeCell ref="A12:A15"/>
    <mergeCell ref="C12:D12"/>
    <mergeCell ref="A16:A19"/>
    <mergeCell ref="D55:D56"/>
    <mergeCell ref="L75:L76"/>
    <mergeCell ref="E46:E51"/>
    <mergeCell ref="J71:J74"/>
    <mergeCell ref="D75:D76"/>
    <mergeCell ref="C75:C76"/>
    <mergeCell ref="E75:E76"/>
    <mergeCell ref="F75:F76"/>
    <mergeCell ref="G75:G76"/>
    <mergeCell ref="H75:H76"/>
    <mergeCell ref="I75:I76"/>
    <mergeCell ref="J75:J76"/>
    <mergeCell ref="E63:E65"/>
    <mergeCell ref="F63:F65"/>
    <mergeCell ref="G63:G65"/>
    <mergeCell ref="H63:H65"/>
    <mergeCell ref="I63:I65"/>
  </mergeCells>
  <printOptions horizontalCentered="1" verticalCentered="1"/>
  <pageMargins left="0.11811023622047245" right="0.11811023622047245" top="0.74803149606299213" bottom="0.74803149606299213" header="0.31496062992125984" footer="0.31496062992125984"/>
  <pageSetup paperSize="10000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X45"/>
  <sheetViews>
    <sheetView topLeftCell="C4" zoomScale="89" zoomScaleNormal="89" workbookViewId="0">
      <selection activeCell="N44" sqref="N44"/>
    </sheetView>
  </sheetViews>
  <sheetFormatPr baseColWidth="10" defaultRowHeight="12.75"/>
  <cols>
    <col min="1" max="1" width="35.5703125" style="1" customWidth="1"/>
    <col min="2" max="2" width="29.42578125" style="1" customWidth="1"/>
    <col min="3" max="3" width="26.28515625" style="1" customWidth="1"/>
    <col min="4" max="4" width="41.140625" style="1" customWidth="1"/>
    <col min="5" max="5" width="18.42578125" style="1" customWidth="1"/>
    <col min="6" max="6" width="12.85546875" style="135" bestFit="1" customWidth="1"/>
    <col min="7" max="8" width="13.140625" style="1" customWidth="1"/>
    <col min="9" max="9" width="11.42578125" style="1"/>
    <col min="10" max="12" width="14.85546875" style="1" customWidth="1"/>
    <col min="13" max="13" width="11.28515625" style="1" customWidth="1"/>
    <col min="14" max="14" width="17" style="1" customWidth="1"/>
    <col min="15" max="23" width="13.42578125" style="1" customWidth="1"/>
    <col min="24" max="16384" width="11.42578125" style="1"/>
  </cols>
  <sheetData>
    <row r="1" spans="1:50" ht="24" customHeight="1" thickBot="1">
      <c r="A1" s="353" t="s">
        <v>7</v>
      </c>
      <c r="B1" s="354"/>
      <c r="C1" s="354"/>
      <c r="D1" s="355"/>
      <c r="E1" s="356" t="s">
        <v>40</v>
      </c>
      <c r="F1" s="333" t="s">
        <v>44</v>
      </c>
      <c r="G1" s="334"/>
      <c r="H1" s="334"/>
      <c r="I1" s="334"/>
      <c r="J1" s="334"/>
      <c r="K1" s="334"/>
      <c r="L1" s="334"/>
      <c r="M1" s="334"/>
      <c r="N1" s="335"/>
      <c r="O1" s="333" t="s">
        <v>45</v>
      </c>
      <c r="P1" s="334"/>
      <c r="Q1" s="334"/>
      <c r="R1" s="334"/>
      <c r="S1" s="334"/>
      <c r="T1" s="334"/>
      <c r="U1" s="334"/>
      <c r="V1" s="334"/>
      <c r="W1" s="335"/>
      <c r="X1" s="333" t="s">
        <v>46</v>
      </c>
      <c r="Y1" s="334"/>
      <c r="Z1" s="334"/>
      <c r="AA1" s="334"/>
      <c r="AB1" s="334"/>
      <c r="AC1" s="334"/>
      <c r="AD1" s="334"/>
      <c r="AE1" s="334"/>
      <c r="AF1" s="335"/>
      <c r="AG1" s="333" t="s">
        <v>47</v>
      </c>
      <c r="AH1" s="334"/>
      <c r="AI1" s="334"/>
      <c r="AJ1" s="334"/>
      <c r="AK1" s="334"/>
      <c r="AL1" s="334"/>
      <c r="AM1" s="334"/>
      <c r="AN1" s="334"/>
      <c r="AO1" s="335"/>
      <c r="AP1" s="333" t="s">
        <v>187</v>
      </c>
      <c r="AQ1" s="334"/>
      <c r="AR1" s="334"/>
      <c r="AS1" s="334"/>
      <c r="AT1" s="334"/>
      <c r="AU1" s="334"/>
      <c r="AV1" s="334"/>
      <c r="AW1" s="334"/>
      <c r="AX1" s="335"/>
    </row>
    <row r="2" spans="1:50" ht="64.5" customHeight="1">
      <c r="A2" s="345" t="s">
        <v>8</v>
      </c>
      <c r="B2" s="345" t="s">
        <v>9</v>
      </c>
      <c r="C2" s="347" t="s">
        <v>10</v>
      </c>
      <c r="D2" s="348"/>
      <c r="E2" s="357"/>
      <c r="F2" s="351" t="s">
        <v>37</v>
      </c>
      <c r="G2" s="340" t="s">
        <v>38</v>
      </c>
      <c r="H2" s="341"/>
      <c r="I2" s="342" t="s">
        <v>39</v>
      </c>
      <c r="J2" s="340" t="s">
        <v>133</v>
      </c>
      <c r="K2" s="344"/>
      <c r="L2" s="336" t="s">
        <v>134</v>
      </c>
      <c r="M2" s="336" t="s">
        <v>188</v>
      </c>
      <c r="N2" s="336" t="s">
        <v>0</v>
      </c>
      <c r="O2" s="338" t="s">
        <v>37</v>
      </c>
      <c r="P2" s="340" t="s">
        <v>38</v>
      </c>
      <c r="Q2" s="341"/>
      <c r="R2" s="342" t="s">
        <v>39</v>
      </c>
      <c r="S2" s="340" t="s">
        <v>133</v>
      </c>
      <c r="T2" s="344"/>
      <c r="U2" s="336" t="s">
        <v>134</v>
      </c>
      <c r="V2" s="336" t="s">
        <v>188</v>
      </c>
      <c r="W2" s="336" t="s">
        <v>0</v>
      </c>
      <c r="X2" s="338" t="s">
        <v>37</v>
      </c>
      <c r="Y2" s="340" t="s">
        <v>38</v>
      </c>
      <c r="Z2" s="341"/>
      <c r="AA2" s="342" t="s">
        <v>39</v>
      </c>
      <c r="AB2" s="340" t="s">
        <v>133</v>
      </c>
      <c r="AC2" s="344"/>
      <c r="AD2" s="336" t="s">
        <v>134</v>
      </c>
      <c r="AE2" s="336" t="s">
        <v>188</v>
      </c>
      <c r="AF2" s="336" t="s">
        <v>0</v>
      </c>
      <c r="AG2" s="338" t="s">
        <v>37</v>
      </c>
      <c r="AH2" s="340" t="s">
        <v>38</v>
      </c>
      <c r="AI2" s="341"/>
      <c r="AJ2" s="342" t="s">
        <v>39</v>
      </c>
      <c r="AK2" s="340" t="s">
        <v>133</v>
      </c>
      <c r="AL2" s="344"/>
      <c r="AM2" s="336" t="s">
        <v>134</v>
      </c>
      <c r="AN2" s="336" t="s">
        <v>188</v>
      </c>
      <c r="AO2" s="336" t="s">
        <v>0</v>
      </c>
      <c r="AP2" s="338" t="s">
        <v>37</v>
      </c>
      <c r="AQ2" s="340" t="s">
        <v>38</v>
      </c>
      <c r="AR2" s="341"/>
      <c r="AS2" s="342" t="s">
        <v>39</v>
      </c>
      <c r="AT2" s="340" t="s">
        <v>133</v>
      </c>
      <c r="AU2" s="344"/>
      <c r="AV2" s="336" t="s">
        <v>134</v>
      </c>
      <c r="AW2" s="336" t="s">
        <v>188</v>
      </c>
      <c r="AX2" s="336" t="s">
        <v>0</v>
      </c>
    </row>
    <row r="3" spans="1:50" ht="35.25" customHeight="1" thickBot="1">
      <c r="A3" s="346"/>
      <c r="B3" s="346"/>
      <c r="C3" s="349"/>
      <c r="D3" s="350"/>
      <c r="E3" s="358"/>
      <c r="F3" s="352"/>
      <c r="G3" s="60" t="s">
        <v>167</v>
      </c>
      <c r="H3" s="61" t="s">
        <v>168</v>
      </c>
      <c r="I3" s="343"/>
      <c r="J3" s="60" t="s">
        <v>169</v>
      </c>
      <c r="K3" s="59" t="s">
        <v>170</v>
      </c>
      <c r="L3" s="337"/>
      <c r="M3" s="337"/>
      <c r="N3" s="337"/>
      <c r="O3" s="339"/>
      <c r="P3" s="60" t="s">
        <v>167</v>
      </c>
      <c r="Q3" s="61" t="s">
        <v>168</v>
      </c>
      <c r="R3" s="343"/>
      <c r="S3" s="60" t="s">
        <v>169</v>
      </c>
      <c r="T3" s="59" t="s">
        <v>170</v>
      </c>
      <c r="U3" s="337"/>
      <c r="V3" s="337"/>
      <c r="W3" s="337"/>
      <c r="X3" s="339"/>
      <c r="Y3" s="60" t="s">
        <v>167</v>
      </c>
      <c r="Z3" s="61" t="s">
        <v>168</v>
      </c>
      <c r="AA3" s="343"/>
      <c r="AB3" s="60" t="s">
        <v>169</v>
      </c>
      <c r="AC3" s="59" t="s">
        <v>170</v>
      </c>
      <c r="AD3" s="337"/>
      <c r="AE3" s="337"/>
      <c r="AF3" s="337"/>
      <c r="AG3" s="339"/>
      <c r="AH3" s="60" t="s">
        <v>167</v>
      </c>
      <c r="AI3" s="61" t="s">
        <v>168</v>
      </c>
      <c r="AJ3" s="343"/>
      <c r="AK3" s="60" t="s">
        <v>169</v>
      </c>
      <c r="AL3" s="59" t="s">
        <v>170</v>
      </c>
      <c r="AM3" s="337"/>
      <c r="AN3" s="337"/>
      <c r="AO3" s="337"/>
      <c r="AP3" s="339"/>
      <c r="AQ3" s="60" t="s">
        <v>167</v>
      </c>
      <c r="AR3" s="61" t="s">
        <v>168</v>
      </c>
      <c r="AS3" s="343"/>
      <c r="AT3" s="60" t="s">
        <v>169</v>
      </c>
      <c r="AU3" s="59" t="s">
        <v>170</v>
      </c>
      <c r="AV3" s="337"/>
      <c r="AW3" s="337"/>
      <c r="AX3" s="337"/>
    </row>
    <row r="4" spans="1:50" ht="51">
      <c r="A4" s="359" t="s">
        <v>144</v>
      </c>
      <c r="B4" s="361" t="s">
        <v>82</v>
      </c>
      <c r="C4" s="363" t="s">
        <v>145</v>
      </c>
      <c r="D4" s="363"/>
      <c r="E4" s="129" t="s">
        <v>374</v>
      </c>
      <c r="F4" s="136">
        <v>3360000</v>
      </c>
      <c r="G4" s="57" t="s">
        <v>373</v>
      </c>
      <c r="H4" s="57"/>
      <c r="I4" s="57"/>
      <c r="J4" s="137">
        <v>70000000</v>
      </c>
      <c r="K4" s="57"/>
      <c r="L4" s="57"/>
      <c r="M4" s="57"/>
      <c r="N4" s="138">
        <v>85000000</v>
      </c>
      <c r="O4" s="63"/>
      <c r="P4" s="57"/>
      <c r="Q4" s="57"/>
      <c r="R4" s="57"/>
      <c r="S4" s="57"/>
      <c r="T4" s="57"/>
      <c r="U4" s="57"/>
      <c r="V4" s="57"/>
      <c r="W4" s="58"/>
      <c r="X4" s="63"/>
      <c r="Y4" s="57"/>
      <c r="Z4" s="57"/>
      <c r="AA4" s="57"/>
      <c r="AB4" s="57"/>
      <c r="AC4" s="57"/>
      <c r="AD4" s="57"/>
      <c r="AE4" s="57"/>
      <c r="AF4" s="58"/>
      <c r="AG4" s="63"/>
      <c r="AH4" s="57"/>
      <c r="AI4" s="57"/>
      <c r="AJ4" s="57"/>
      <c r="AK4" s="57"/>
      <c r="AL4" s="57"/>
      <c r="AM4" s="57"/>
      <c r="AN4" s="57"/>
      <c r="AO4" s="58"/>
      <c r="AP4" s="63"/>
      <c r="AQ4" s="57"/>
      <c r="AR4" s="57"/>
      <c r="AS4" s="57"/>
      <c r="AT4" s="57"/>
      <c r="AU4" s="57"/>
      <c r="AV4" s="57"/>
      <c r="AW4" s="57"/>
      <c r="AX4" s="58"/>
    </row>
    <row r="5" spans="1:50">
      <c r="A5" s="360"/>
      <c r="B5" s="362"/>
      <c r="C5" s="364" t="s">
        <v>146</v>
      </c>
      <c r="D5" s="364"/>
      <c r="E5" s="62"/>
      <c r="F5" s="134"/>
      <c r="G5" s="2"/>
      <c r="H5" s="2"/>
      <c r="I5" s="2"/>
      <c r="J5" s="2"/>
      <c r="K5" s="2"/>
      <c r="L5" s="2"/>
      <c r="M5" s="2"/>
      <c r="N5" s="51"/>
      <c r="O5" s="64"/>
      <c r="P5" s="2"/>
      <c r="Q5" s="2"/>
      <c r="R5" s="2"/>
      <c r="S5" s="2"/>
      <c r="T5" s="2"/>
      <c r="U5" s="2"/>
      <c r="V5" s="2"/>
      <c r="W5" s="51"/>
      <c r="X5" s="64"/>
      <c r="Y5" s="2"/>
      <c r="Z5" s="2"/>
      <c r="AA5" s="2"/>
      <c r="AB5" s="2"/>
      <c r="AC5" s="2"/>
      <c r="AD5" s="2"/>
      <c r="AE5" s="2"/>
      <c r="AF5" s="51"/>
      <c r="AG5" s="64"/>
      <c r="AH5" s="2"/>
      <c r="AI5" s="2"/>
      <c r="AJ5" s="2"/>
      <c r="AK5" s="2"/>
      <c r="AL5" s="2"/>
      <c r="AM5" s="2"/>
      <c r="AN5" s="2"/>
      <c r="AO5" s="51"/>
      <c r="AP5" s="64"/>
      <c r="AQ5" s="2"/>
      <c r="AR5" s="2"/>
      <c r="AS5" s="2"/>
      <c r="AT5" s="2"/>
      <c r="AU5" s="2"/>
      <c r="AV5" s="2"/>
      <c r="AW5" s="2"/>
      <c r="AX5" s="51"/>
    </row>
    <row r="6" spans="1:50">
      <c r="A6" s="153" t="s">
        <v>147</v>
      </c>
      <c r="B6" s="362"/>
      <c r="C6" s="364" t="s">
        <v>83</v>
      </c>
      <c r="D6" s="364"/>
      <c r="E6" s="62"/>
      <c r="F6" s="134"/>
      <c r="G6" s="2"/>
      <c r="H6" s="2"/>
      <c r="I6" s="2"/>
      <c r="J6" s="2"/>
      <c r="K6" s="2"/>
      <c r="L6" s="2"/>
      <c r="M6" s="142">
        <v>1000000</v>
      </c>
      <c r="N6" s="143">
        <v>1000000</v>
      </c>
      <c r="O6" s="64"/>
      <c r="P6" s="2"/>
      <c r="Q6" s="2"/>
      <c r="R6" s="2"/>
      <c r="S6" s="2"/>
      <c r="T6" s="2"/>
      <c r="U6" s="2"/>
      <c r="V6" s="2"/>
      <c r="W6" s="51"/>
      <c r="X6" s="64"/>
      <c r="Y6" s="2"/>
      <c r="Z6" s="2"/>
      <c r="AA6" s="2"/>
      <c r="AB6" s="2"/>
      <c r="AC6" s="2"/>
      <c r="AD6" s="2"/>
      <c r="AE6" s="2"/>
      <c r="AF6" s="51"/>
      <c r="AG6" s="64"/>
      <c r="AH6" s="2"/>
      <c r="AI6" s="2"/>
      <c r="AJ6" s="2"/>
      <c r="AK6" s="2"/>
      <c r="AL6" s="2"/>
      <c r="AM6" s="2"/>
      <c r="AN6" s="2"/>
      <c r="AO6" s="51"/>
      <c r="AP6" s="64"/>
      <c r="AQ6" s="2"/>
      <c r="AR6" s="2"/>
      <c r="AS6" s="2"/>
      <c r="AT6" s="2"/>
      <c r="AU6" s="2"/>
      <c r="AV6" s="2"/>
      <c r="AW6" s="2"/>
      <c r="AX6" s="51"/>
    </row>
    <row r="7" spans="1:50" ht="25.5">
      <c r="A7" s="155" t="s">
        <v>84</v>
      </c>
      <c r="B7" s="154" t="s">
        <v>12</v>
      </c>
      <c r="C7" s="365" t="s">
        <v>13</v>
      </c>
      <c r="D7" s="365"/>
      <c r="E7" s="140" t="s">
        <v>375</v>
      </c>
      <c r="F7" s="139">
        <v>24998340</v>
      </c>
      <c r="G7" s="2"/>
      <c r="H7" s="2"/>
      <c r="I7" s="2"/>
      <c r="J7" s="2"/>
      <c r="K7" s="2"/>
      <c r="L7" s="2"/>
      <c r="M7" s="2"/>
      <c r="N7" s="143">
        <f>F7</f>
        <v>24998340</v>
      </c>
      <c r="O7" s="64"/>
      <c r="P7" s="2"/>
      <c r="Q7" s="2"/>
      <c r="R7" s="2"/>
      <c r="S7" s="2"/>
      <c r="T7" s="2"/>
      <c r="U7" s="2"/>
      <c r="V7" s="2"/>
      <c r="W7" s="51"/>
      <c r="X7" s="64"/>
      <c r="Y7" s="2"/>
      <c r="Z7" s="2"/>
      <c r="AA7" s="2"/>
      <c r="AB7" s="2"/>
      <c r="AC7" s="2"/>
      <c r="AD7" s="2"/>
      <c r="AE7" s="2"/>
      <c r="AF7" s="51"/>
      <c r="AG7" s="64"/>
      <c r="AH7" s="2"/>
      <c r="AI7" s="2"/>
      <c r="AJ7" s="2"/>
      <c r="AK7" s="2"/>
      <c r="AL7" s="2"/>
      <c r="AM7" s="2"/>
      <c r="AN7" s="2"/>
      <c r="AO7" s="51"/>
      <c r="AP7" s="64"/>
      <c r="AQ7" s="2"/>
      <c r="AR7" s="2"/>
      <c r="AS7" s="2"/>
      <c r="AT7" s="2"/>
      <c r="AU7" s="2"/>
      <c r="AV7" s="2"/>
      <c r="AW7" s="2"/>
      <c r="AX7" s="51"/>
    </row>
    <row r="8" spans="1:50" ht="14.25" customHeight="1">
      <c r="A8" s="366" t="s">
        <v>152</v>
      </c>
      <c r="B8" s="362" t="s">
        <v>14</v>
      </c>
      <c r="C8" s="365" t="s">
        <v>85</v>
      </c>
      <c r="D8" s="365"/>
      <c r="E8" s="141"/>
      <c r="F8" s="139"/>
      <c r="G8" s="2"/>
      <c r="H8" s="2"/>
      <c r="I8" s="2"/>
      <c r="J8" s="2"/>
      <c r="K8" s="2"/>
      <c r="L8" s="2"/>
      <c r="M8" s="2"/>
      <c r="N8" s="51"/>
      <c r="O8" s="64"/>
      <c r="P8" s="2"/>
      <c r="Q8" s="2"/>
      <c r="R8" s="2"/>
      <c r="S8" s="2"/>
      <c r="T8" s="2"/>
      <c r="U8" s="2"/>
      <c r="V8" s="2"/>
      <c r="W8" s="51"/>
      <c r="X8" s="64"/>
      <c r="Y8" s="2"/>
      <c r="Z8" s="2"/>
      <c r="AA8" s="2"/>
      <c r="AB8" s="2"/>
      <c r="AC8" s="2"/>
      <c r="AD8" s="2"/>
      <c r="AE8" s="2"/>
      <c r="AF8" s="51"/>
      <c r="AG8" s="64"/>
      <c r="AH8" s="2"/>
      <c r="AI8" s="2"/>
      <c r="AJ8" s="2"/>
      <c r="AK8" s="2"/>
      <c r="AL8" s="2"/>
      <c r="AM8" s="2"/>
      <c r="AN8" s="2"/>
      <c r="AO8" s="51"/>
      <c r="AP8" s="64"/>
      <c r="AQ8" s="2"/>
      <c r="AR8" s="2"/>
      <c r="AS8" s="2"/>
      <c r="AT8" s="2"/>
      <c r="AU8" s="2"/>
      <c r="AV8" s="2"/>
      <c r="AW8" s="2"/>
      <c r="AX8" s="51"/>
    </row>
    <row r="9" spans="1:50" ht="38.25">
      <c r="A9" s="366"/>
      <c r="B9" s="362"/>
      <c r="C9" s="365" t="s">
        <v>86</v>
      </c>
      <c r="D9" s="365"/>
      <c r="E9" s="141" t="s">
        <v>376</v>
      </c>
      <c r="F9" s="139">
        <v>7986800</v>
      </c>
      <c r="G9" s="2"/>
      <c r="H9" s="2"/>
      <c r="I9" s="2"/>
      <c r="J9" s="2"/>
      <c r="K9" s="2"/>
      <c r="L9" s="2"/>
      <c r="M9" s="2"/>
      <c r="N9" s="143">
        <f>F9</f>
        <v>7986800</v>
      </c>
      <c r="O9" s="64"/>
      <c r="P9" s="2"/>
      <c r="Q9" s="2"/>
      <c r="R9" s="2"/>
      <c r="S9" s="2"/>
      <c r="T9" s="2"/>
      <c r="U9" s="2"/>
      <c r="V9" s="2"/>
      <c r="W9" s="51"/>
      <c r="X9" s="64"/>
      <c r="Y9" s="2"/>
      <c r="Z9" s="2"/>
      <c r="AA9" s="2"/>
      <c r="AB9" s="2"/>
      <c r="AC9" s="2"/>
      <c r="AD9" s="2"/>
      <c r="AE9" s="2"/>
      <c r="AF9" s="51"/>
      <c r="AG9" s="64"/>
      <c r="AH9" s="2"/>
      <c r="AI9" s="2"/>
      <c r="AJ9" s="2"/>
      <c r="AK9" s="2"/>
      <c r="AL9" s="2"/>
      <c r="AM9" s="2"/>
      <c r="AN9" s="2"/>
      <c r="AO9" s="51"/>
      <c r="AP9" s="64"/>
      <c r="AQ9" s="2"/>
      <c r="AR9" s="2"/>
      <c r="AS9" s="2"/>
      <c r="AT9" s="2"/>
      <c r="AU9" s="2"/>
      <c r="AV9" s="2"/>
      <c r="AW9" s="2"/>
      <c r="AX9" s="51"/>
    </row>
    <row r="10" spans="1:50">
      <c r="A10" s="366"/>
      <c r="B10" s="362"/>
      <c r="C10" s="365" t="s">
        <v>87</v>
      </c>
      <c r="D10" s="365"/>
      <c r="E10" s="62"/>
      <c r="F10" s="134"/>
      <c r="G10" s="2"/>
      <c r="H10" s="2"/>
      <c r="I10" s="2"/>
      <c r="J10" s="2"/>
      <c r="K10" s="2"/>
      <c r="L10" s="2"/>
      <c r="M10" s="2"/>
      <c r="N10" s="51"/>
      <c r="O10" s="64"/>
      <c r="P10" s="2"/>
      <c r="Q10" s="2"/>
      <c r="R10" s="2"/>
      <c r="S10" s="2"/>
      <c r="T10" s="2"/>
      <c r="U10" s="2"/>
      <c r="V10" s="2"/>
      <c r="W10" s="51"/>
      <c r="X10" s="64"/>
      <c r="Y10" s="2"/>
      <c r="Z10" s="2"/>
      <c r="AA10" s="2"/>
      <c r="AB10" s="2"/>
      <c r="AC10" s="2"/>
      <c r="AD10" s="2"/>
      <c r="AE10" s="2"/>
      <c r="AF10" s="51"/>
      <c r="AG10" s="64"/>
      <c r="AH10" s="2"/>
      <c r="AI10" s="2"/>
      <c r="AJ10" s="2"/>
      <c r="AK10" s="2"/>
      <c r="AL10" s="2"/>
      <c r="AM10" s="2"/>
      <c r="AN10" s="2"/>
      <c r="AO10" s="51"/>
      <c r="AP10" s="64"/>
      <c r="AQ10" s="2"/>
      <c r="AR10" s="2"/>
      <c r="AS10" s="2"/>
      <c r="AT10" s="2"/>
      <c r="AU10" s="2"/>
      <c r="AV10" s="2"/>
      <c r="AW10" s="2"/>
      <c r="AX10" s="51"/>
    </row>
    <row r="11" spans="1:50">
      <c r="A11" s="366"/>
      <c r="B11" s="362"/>
      <c r="C11" s="365" t="s">
        <v>88</v>
      </c>
      <c r="D11" s="365"/>
      <c r="E11" s="62"/>
      <c r="F11" s="134"/>
      <c r="G11" s="2"/>
      <c r="H11" s="2"/>
      <c r="I11" s="2"/>
      <c r="J11" s="2"/>
      <c r="K11" s="2"/>
      <c r="L11" s="2"/>
      <c r="M11" s="2"/>
      <c r="N11" s="51"/>
      <c r="O11" s="64"/>
      <c r="P11" s="2"/>
      <c r="Q11" s="2"/>
      <c r="R11" s="2"/>
      <c r="S11" s="2"/>
      <c r="T11" s="2"/>
      <c r="U11" s="2"/>
      <c r="V11" s="2"/>
      <c r="W11" s="51"/>
      <c r="X11" s="64"/>
      <c r="Y11" s="2"/>
      <c r="Z11" s="2"/>
      <c r="AA11" s="2"/>
      <c r="AB11" s="2"/>
      <c r="AC11" s="2"/>
      <c r="AD11" s="2"/>
      <c r="AE11" s="2"/>
      <c r="AF11" s="51"/>
      <c r="AG11" s="64"/>
      <c r="AH11" s="2"/>
      <c r="AI11" s="2"/>
      <c r="AJ11" s="2"/>
      <c r="AK11" s="2"/>
      <c r="AL11" s="2"/>
      <c r="AM11" s="2"/>
      <c r="AN11" s="2"/>
      <c r="AO11" s="51"/>
      <c r="AP11" s="64"/>
      <c r="AQ11" s="2"/>
      <c r="AR11" s="2"/>
      <c r="AS11" s="2"/>
      <c r="AT11" s="2"/>
      <c r="AU11" s="2"/>
      <c r="AV11" s="2"/>
      <c r="AW11" s="2"/>
      <c r="AX11" s="51"/>
    </row>
    <row r="12" spans="1:50">
      <c r="A12" s="155" t="s">
        <v>15</v>
      </c>
      <c r="B12" s="362"/>
      <c r="C12" s="365" t="s">
        <v>15</v>
      </c>
      <c r="D12" s="365"/>
      <c r="E12" s="62"/>
      <c r="F12" s="158">
        <v>23112706</v>
      </c>
      <c r="G12" s="159"/>
      <c r="H12" s="160">
        <v>84736350</v>
      </c>
      <c r="I12" s="159"/>
      <c r="J12" s="159"/>
      <c r="K12" s="159"/>
      <c r="L12" s="159"/>
      <c r="M12" s="159"/>
      <c r="N12" s="161">
        <f>F12+H12</f>
        <v>107849056</v>
      </c>
      <c r="O12" s="64"/>
      <c r="P12" s="2"/>
      <c r="Q12" s="2"/>
      <c r="R12" s="2"/>
      <c r="S12" s="2"/>
      <c r="T12" s="2"/>
      <c r="U12" s="2"/>
      <c r="V12" s="2"/>
      <c r="W12" s="51"/>
      <c r="X12" s="64"/>
      <c r="Y12" s="2"/>
      <c r="Z12" s="2"/>
      <c r="AA12" s="2"/>
      <c r="AB12" s="2"/>
      <c r="AC12" s="2"/>
      <c r="AD12" s="2"/>
      <c r="AE12" s="2"/>
      <c r="AF12" s="51"/>
      <c r="AG12" s="64"/>
      <c r="AH12" s="2"/>
      <c r="AI12" s="2"/>
      <c r="AJ12" s="2"/>
      <c r="AK12" s="2"/>
      <c r="AL12" s="2"/>
      <c r="AM12" s="2"/>
      <c r="AN12" s="2"/>
      <c r="AO12" s="51"/>
      <c r="AP12" s="64"/>
      <c r="AQ12" s="2"/>
      <c r="AR12" s="2"/>
      <c r="AS12" s="2"/>
      <c r="AT12" s="2"/>
      <c r="AU12" s="2"/>
      <c r="AV12" s="2"/>
      <c r="AW12" s="2"/>
      <c r="AX12" s="51"/>
    </row>
    <row r="13" spans="1:50">
      <c r="A13" s="155" t="s">
        <v>16</v>
      </c>
      <c r="B13" s="362"/>
      <c r="C13" s="365" t="s">
        <v>16</v>
      </c>
      <c r="D13" s="365"/>
      <c r="E13" s="62"/>
      <c r="F13" s="134"/>
      <c r="G13" s="2"/>
      <c r="H13" s="2"/>
      <c r="I13" s="2"/>
      <c r="J13" s="2"/>
      <c r="K13" s="2"/>
      <c r="L13" s="2"/>
      <c r="M13" s="2"/>
      <c r="N13" s="51"/>
      <c r="O13" s="64"/>
      <c r="P13" s="2"/>
      <c r="Q13" s="2"/>
      <c r="R13" s="2"/>
      <c r="S13" s="2"/>
      <c r="T13" s="2"/>
      <c r="U13" s="2"/>
      <c r="V13" s="2"/>
      <c r="W13" s="51"/>
      <c r="X13" s="64"/>
      <c r="Y13" s="2"/>
      <c r="Z13" s="2"/>
      <c r="AA13" s="2"/>
      <c r="AB13" s="2"/>
      <c r="AC13" s="2"/>
      <c r="AD13" s="2"/>
      <c r="AE13" s="2"/>
      <c r="AF13" s="51"/>
      <c r="AG13" s="64"/>
      <c r="AH13" s="2"/>
      <c r="AI13" s="2"/>
      <c r="AJ13" s="2"/>
      <c r="AK13" s="2"/>
      <c r="AL13" s="2"/>
      <c r="AM13" s="2"/>
      <c r="AN13" s="2"/>
      <c r="AO13" s="51"/>
      <c r="AP13" s="64"/>
      <c r="AQ13" s="2"/>
      <c r="AR13" s="2"/>
      <c r="AS13" s="2"/>
      <c r="AT13" s="2"/>
      <c r="AU13" s="2"/>
      <c r="AV13" s="2"/>
      <c r="AW13" s="2"/>
      <c r="AX13" s="51"/>
    </row>
    <row r="14" spans="1:50">
      <c r="A14" s="155" t="s">
        <v>17</v>
      </c>
      <c r="B14" s="362"/>
      <c r="C14" s="365" t="s">
        <v>17</v>
      </c>
      <c r="D14" s="365"/>
      <c r="E14" s="62"/>
      <c r="F14" s="134"/>
      <c r="G14" s="2"/>
      <c r="H14" s="2"/>
      <c r="I14" s="2"/>
      <c r="J14" s="2"/>
      <c r="K14" s="2"/>
      <c r="L14" s="2"/>
      <c r="M14" s="2"/>
      <c r="N14" s="51"/>
      <c r="O14" s="64"/>
      <c r="P14" s="2"/>
      <c r="Q14" s="2"/>
      <c r="R14" s="2"/>
      <c r="S14" s="2"/>
      <c r="T14" s="2"/>
      <c r="U14" s="2"/>
      <c r="V14" s="2"/>
      <c r="W14" s="51"/>
      <c r="X14" s="64"/>
      <c r="Y14" s="2"/>
      <c r="Z14" s="2"/>
      <c r="AA14" s="2"/>
      <c r="AB14" s="2"/>
      <c r="AC14" s="2"/>
      <c r="AD14" s="2"/>
      <c r="AE14" s="2"/>
      <c r="AF14" s="51"/>
      <c r="AG14" s="64"/>
      <c r="AH14" s="2"/>
      <c r="AI14" s="2"/>
      <c r="AJ14" s="2"/>
      <c r="AK14" s="2"/>
      <c r="AL14" s="2"/>
      <c r="AM14" s="2"/>
      <c r="AN14" s="2"/>
      <c r="AO14" s="51"/>
      <c r="AP14" s="64"/>
      <c r="AQ14" s="2"/>
      <c r="AR14" s="2"/>
      <c r="AS14" s="2"/>
      <c r="AT14" s="2"/>
      <c r="AU14" s="2"/>
      <c r="AV14" s="2"/>
      <c r="AW14" s="2"/>
      <c r="AX14" s="51"/>
    </row>
    <row r="15" spans="1:50">
      <c r="A15" s="155" t="s">
        <v>18</v>
      </c>
      <c r="B15" s="362"/>
      <c r="C15" s="365" t="s">
        <v>18</v>
      </c>
      <c r="D15" s="365"/>
      <c r="E15" s="62"/>
      <c r="F15" s="134"/>
      <c r="G15" s="2"/>
      <c r="H15" s="2"/>
      <c r="I15" s="2"/>
      <c r="J15" s="2"/>
      <c r="K15" s="2"/>
      <c r="L15" s="2"/>
      <c r="M15" s="2"/>
      <c r="N15" s="51"/>
      <c r="O15" s="64"/>
      <c r="P15" s="2"/>
      <c r="Q15" s="2"/>
      <c r="R15" s="2"/>
      <c r="S15" s="2"/>
      <c r="T15" s="2"/>
      <c r="U15" s="2"/>
      <c r="V15" s="2"/>
      <c r="W15" s="51"/>
      <c r="X15" s="64"/>
      <c r="Y15" s="2"/>
      <c r="Z15" s="2"/>
      <c r="AA15" s="2"/>
      <c r="AB15" s="2"/>
      <c r="AC15" s="2"/>
      <c r="AD15" s="2"/>
      <c r="AE15" s="2"/>
      <c r="AF15" s="51"/>
      <c r="AG15" s="64"/>
      <c r="AH15" s="2"/>
      <c r="AI15" s="2"/>
      <c r="AJ15" s="2"/>
      <c r="AK15" s="2"/>
      <c r="AL15" s="2"/>
      <c r="AM15" s="2"/>
      <c r="AN15" s="2"/>
      <c r="AO15" s="51"/>
      <c r="AP15" s="64"/>
      <c r="AQ15" s="2"/>
      <c r="AR15" s="2"/>
      <c r="AS15" s="2"/>
      <c r="AT15" s="2"/>
      <c r="AU15" s="2"/>
      <c r="AV15" s="2"/>
      <c r="AW15" s="2"/>
      <c r="AX15" s="51"/>
    </row>
    <row r="16" spans="1:50" ht="25.5">
      <c r="A16" s="155" t="s">
        <v>19</v>
      </c>
      <c r="B16" s="362"/>
      <c r="C16" s="365" t="s">
        <v>19</v>
      </c>
      <c r="D16" s="365"/>
      <c r="E16" s="140" t="s">
        <v>378</v>
      </c>
      <c r="F16" s="139">
        <v>100000000</v>
      </c>
      <c r="G16" s="2"/>
      <c r="H16" s="2"/>
      <c r="I16" s="2"/>
      <c r="J16" s="142">
        <v>900000000</v>
      </c>
      <c r="K16" s="2"/>
      <c r="L16" s="2"/>
      <c r="M16" s="2"/>
      <c r="N16" s="143">
        <v>1000000000</v>
      </c>
      <c r="O16" s="64"/>
      <c r="P16" s="2"/>
      <c r="Q16" s="2"/>
      <c r="R16" s="2"/>
      <c r="S16" s="2"/>
      <c r="T16" s="2"/>
      <c r="U16" s="2"/>
      <c r="V16" s="2"/>
      <c r="W16" s="51"/>
      <c r="X16" s="64"/>
      <c r="Y16" s="2"/>
      <c r="Z16" s="2"/>
      <c r="AA16" s="2"/>
      <c r="AB16" s="2"/>
      <c r="AC16" s="2"/>
      <c r="AD16" s="2"/>
      <c r="AE16" s="2"/>
      <c r="AF16" s="51"/>
      <c r="AG16" s="64"/>
      <c r="AH16" s="2"/>
      <c r="AI16" s="2"/>
      <c r="AJ16" s="2"/>
      <c r="AK16" s="2"/>
      <c r="AL16" s="2"/>
      <c r="AM16" s="2"/>
      <c r="AN16" s="2"/>
      <c r="AO16" s="51"/>
      <c r="AP16" s="64"/>
      <c r="AQ16" s="2"/>
      <c r="AR16" s="2"/>
      <c r="AS16" s="2"/>
      <c r="AT16" s="2"/>
      <c r="AU16" s="2"/>
      <c r="AV16" s="2"/>
      <c r="AW16" s="2"/>
      <c r="AX16" s="51"/>
    </row>
    <row r="17" spans="1:50" ht="13.5" customHeight="1">
      <c r="A17" s="155" t="s">
        <v>20</v>
      </c>
      <c r="B17" s="362"/>
      <c r="C17" s="365" t="s">
        <v>89</v>
      </c>
      <c r="D17" s="365"/>
      <c r="E17" s="62"/>
      <c r="F17" s="134"/>
      <c r="G17" s="2"/>
      <c r="H17" s="2"/>
      <c r="I17" s="2"/>
      <c r="J17" s="2"/>
      <c r="K17" s="2"/>
      <c r="L17" s="2"/>
      <c r="M17" s="2"/>
      <c r="N17" s="51"/>
      <c r="O17" s="64"/>
      <c r="P17" s="2"/>
      <c r="Q17" s="2"/>
      <c r="R17" s="2"/>
      <c r="S17" s="2"/>
      <c r="T17" s="2"/>
      <c r="U17" s="2"/>
      <c r="V17" s="2"/>
      <c r="W17" s="51"/>
      <c r="X17" s="64"/>
      <c r="Y17" s="2"/>
      <c r="Z17" s="2"/>
      <c r="AA17" s="2"/>
      <c r="AB17" s="2"/>
      <c r="AC17" s="2"/>
      <c r="AD17" s="2"/>
      <c r="AE17" s="2"/>
      <c r="AF17" s="51"/>
      <c r="AG17" s="64"/>
      <c r="AH17" s="2"/>
      <c r="AI17" s="2"/>
      <c r="AJ17" s="2"/>
      <c r="AK17" s="2"/>
      <c r="AL17" s="2"/>
      <c r="AM17" s="2"/>
      <c r="AN17" s="2"/>
      <c r="AO17" s="51"/>
      <c r="AP17" s="64"/>
      <c r="AQ17" s="2"/>
      <c r="AR17" s="2"/>
      <c r="AS17" s="2"/>
      <c r="AT17" s="2"/>
      <c r="AU17" s="2"/>
      <c r="AV17" s="2"/>
      <c r="AW17" s="2"/>
      <c r="AX17" s="51"/>
    </row>
    <row r="18" spans="1:50" ht="15" customHeight="1">
      <c r="A18" s="155" t="s">
        <v>21</v>
      </c>
      <c r="B18" s="362"/>
      <c r="C18" s="365" t="s">
        <v>21</v>
      </c>
      <c r="D18" s="365"/>
      <c r="E18" s="62"/>
      <c r="F18" s="134"/>
      <c r="G18" s="2"/>
      <c r="H18" s="2"/>
      <c r="I18" s="2"/>
      <c r="J18" s="2"/>
      <c r="K18" s="2"/>
      <c r="L18" s="2"/>
      <c r="M18" s="2"/>
      <c r="N18" s="51"/>
      <c r="O18" s="64"/>
      <c r="P18" s="2"/>
      <c r="Q18" s="2"/>
      <c r="R18" s="2"/>
      <c r="S18" s="2"/>
      <c r="T18" s="2"/>
      <c r="U18" s="2"/>
      <c r="V18" s="2"/>
      <c r="W18" s="51"/>
      <c r="X18" s="64"/>
      <c r="Y18" s="2"/>
      <c r="Z18" s="2"/>
      <c r="AA18" s="2"/>
      <c r="AB18" s="2"/>
      <c r="AC18" s="2"/>
      <c r="AD18" s="2"/>
      <c r="AE18" s="2"/>
      <c r="AF18" s="51"/>
      <c r="AG18" s="64"/>
      <c r="AH18" s="2"/>
      <c r="AI18" s="2"/>
      <c r="AJ18" s="2"/>
      <c r="AK18" s="2"/>
      <c r="AL18" s="2"/>
      <c r="AM18" s="2"/>
      <c r="AN18" s="2"/>
      <c r="AO18" s="51"/>
      <c r="AP18" s="64"/>
      <c r="AQ18" s="2"/>
      <c r="AR18" s="2"/>
      <c r="AS18" s="2"/>
      <c r="AT18" s="2"/>
      <c r="AU18" s="2"/>
      <c r="AV18" s="2"/>
      <c r="AW18" s="2"/>
      <c r="AX18" s="51"/>
    </row>
    <row r="19" spans="1:50" ht="25.5">
      <c r="A19" s="155"/>
      <c r="B19" s="362"/>
      <c r="C19" s="365" t="s">
        <v>22</v>
      </c>
      <c r="D19" s="365"/>
      <c r="E19" s="140" t="s">
        <v>377</v>
      </c>
      <c r="F19" s="139">
        <v>3300000</v>
      </c>
      <c r="G19" s="2"/>
      <c r="H19" s="2"/>
      <c r="I19" s="2"/>
      <c r="J19" s="2"/>
      <c r="K19" s="2"/>
      <c r="L19" s="2"/>
      <c r="M19" s="2"/>
      <c r="N19" s="143">
        <v>3300000</v>
      </c>
      <c r="O19" s="64"/>
      <c r="P19" s="2"/>
      <c r="Q19" s="2"/>
      <c r="R19" s="2"/>
      <c r="S19" s="2"/>
      <c r="T19" s="2"/>
      <c r="U19" s="2"/>
      <c r="V19" s="2"/>
      <c r="W19" s="51"/>
      <c r="X19" s="64"/>
      <c r="Y19" s="2"/>
      <c r="Z19" s="2"/>
      <c r="AA19" s="2"/>
      <c r="AB19" s="2"/>
      <c r="AC19" s="2"/>
      <c r="AD19" s="2"/>
      <c r="AE19" s="2"/>
      <c r="AF19" s="51"/>
      <c r="AG19" s="64"/>
      <c r="AH19" s="2"/>
      <c r="AI19" s="2"/>
      <c r="AJ19" s="2"/>
      <c r="AK19" s="2"/>
      <c r="AL19" s="2"/>
      <c r="AM19" s="2"/>
      <c r="AN19" s="2"/>
      <c r="AO19" s="51"/>
      <c r="AP19" s="64"/>
      <c r="AQ19" s="2"/>
      <c r="AR19" s="2"/>
      <c r="AS19" s="2"/>
      <c r="AT19" s="2"/>
      <c r="AU19" s="2"/>
      <c r="AV19" s="2"/>
      <c r="AW19" s="2"/>
      <c r="AX19" s="51"/>
    </row>
    <row r="20" spans="1:50">
      <c r="A20" s="366" t="s">
        <v>26</v>
      </c>
      <c r="B20" s="362" t="s">
        <v>24</v>
      </c>
      <c r="C20" s="365" t="s">
        <v>25</v>
      </c>
      <c r="D20" s="365"/>
      <c r="E20" s="62"/>
      <c r="F20" s="134"/>
      <c r="G20" s="2"/>
      <c r="H20" s="2"/>
      <c r="I20" s="2"/>
      <c r="J20" s="2"/>
      <c r="K20" s="2"/>
      <c r="L20" s="2"/>
      <c r="M20" s="2"/>
      <c r="N20" s="51"/>
      <c r="O20" s="64"/>
      <c r="P20" s="2"/>
      <c r="Q20" s="2"/>
      <c r="R20" s="2"/>
      <c r="S20" s="2"/>
      <c r="T20" s="2"/>
      <c r="U20" s="2"/>
      <c r="V20" s="2"/>
      <c r="W20" s="51"/>
      <c r="X20" s="64"/>
      <c r="Y20" s="2"/>
      <c r="Z20" s="2"/>
      <c r="AA20" s="2"/>
      <c r="AB20" s="2"/>
      <c r="AC20" s="2"/>
      <c r="AD20" s="2"/>
      <c r="AE20" s="2"/>
      <c r="AF20" s="51"/>
      <c r="AG20" s="64"/>
      <c r="AH20" s="2"/>
      <c r="AI20" s="2"/>
      <c r="AJ20" s="2"/>
      <c r="AK20" s="2"/>
      <c r="AL20" s="2"/>
      <c r="AM20" s="2"/>
      <c r="AN20" s="2"/>
      <c r="AO20" s="51"/>
      <c r="AP20" s="64"/>
      <c r="AQ20" s="2"/>
      <c r="AR20" s="2"/>
      <c r="AS20" s="2"/>
      <c r="AT20" s="2"/>
      <c r="AU20" s="2"/>
      <c r="AV20" s="2"/>
      <c r="AW20" s="2"/>
      <c r="AX20" s="51"/>
    </row>
    <row r="21" spans="1:50">
      <c r="A21" s="366"/>
      <c r="B21" s="362"/>
      <c r="C21" s="365" t="s">
        <v>27</v>
      </c>
      <c r="D21" s="365"/>
      <c r="E21" s="62"/>
      <c r="F21" s="134"/>
      <c r="G21" s="2"/>
      <c r="H21" s="2"/>
      <c r="I21" s="2"/>
      <c r="J21" s="2"/>
      <c r="K21" s="2"/>
      <c r="L21" s="2"/>
      <c r="M21" s="2"/>
      <c r="N21" s="51"/>
      <c r="O21" s="64"/>
      <c r="P21" s="2"/>
      <c r="Q21" s="2"/>
      <c r="R21" s="2"/>
      <c r="S21" s="2"/>
      <c r="T21" s="2"/>
      <c r="U21" s="2"/>
      <c r="V21" s="2"/>
      <c r="W21" s="51"/>
      <c r="X21" s="64"/>
      <c r="Y21" s="2"/>
      <c r="Z21" s="2"/>
      <c r="AA21" s="2"/>
      <c r="AB21" s="2"/>
      <c r="AC21" s="2"/>
      <c r="AD21" s="2"/>
      <c r="AE21" s="2"/>
      <c r="AF21" s="51"/>
      <c r="AG21" s="64"/>
      <c r="AH21" s="2"/>
      <c r="AI21" s="2"/>
      <c r="AJ21" s="2"/>
      <c r="AK21" s="2"/>
      <c r="AL21" s="2"/>
      <c r="AM21" s="2"/>
      <c r="AN21" s="2"/>
      <c r="AO21" s="51"/>
      <c r="AP21" s="64"/>
      <c r="AQ21" s="2"/>
      <c r="AR21" s="2"/>
      <c r="AS21" s="2"/>
      <c r="AT21" s="2"/>
      <c r="AU21" s="2"/>
      <c r="AV21" s="2"/>
      <c r="AW21" s="2"/>
      <c r="AX21" s="51"/>
    </row>
    <row r="22" spans="1:50">
      <c r="A22" s="366"/>
      <c r="B22" s="362"/>
      <c r="C22" s="365" t="s">
        <v>28</v>
      </c>
      <c r="D22" s="365"/>
      <c r="E22" s="62"/>
      <c r="F22" s="134"/>
      <c r="G22" s="2"/>
      <c r="H22" s="2"/>
      <c r="I22" s="2"/>
      <c r="J22" s="2"/>
      <c r="K22" s="2"/>
      <c r="L22" s="2"/>
      <c r="M22" s="2"/>
      <c r="N22" s="51"/>
      <c r="O22" s="64"/>
      <c r="P22" s="2"/>
      <c r="Q22" s="2"/>
      <c r="R22" s="2"/>
      <c r="S22" s="2"/>
      <c r="T22" s="2"/>
      <c r="U22" s="2"/>
      <c r="V22" s="2"/>
      <c r="W22" s="51"/>
      <c r="X22" s="64"/>
      <c r="Y22" s="2"/>
      <c r="Z22" s="2"/>
      <c r="AA22" s="2"/>
      <c r="AB22" s="2"/>
      <c r="AC22" s="2"/>
      <c r="AD22" s="2"/>
      <c r="AE22" s="2"/>
      <c r="AF22" s="51"/>
      <c r="AG22" s="64"/>
      <c r="AH22" s="2"/>
      <c r="AI22" s="2"/>
      <c r="AJ22" s="2"/>
      <c r="AK22" s="2"/>
      <c r="AL22" s="2"/>
      <c r="AM22" s="2"/>
      <c r="AN22" s="2"/>
      <c r="AO22" s="51"/>
      <c r="AP22" s="64"/>
      <c r="AQ22" s="2"/>
      <c r="AR22" s="2"/>
      <c r="AS22" s="2"/>
      <c r="AT22" s="2"/>
      <c r="AU22" s="2"/>
      <c r="AV22" s="2"/>
      <c r="AW22" s="2"/>
      <c r="AX22" s="51"/>
    </row>
    <row r="23" spans="1:50">
      <c r="A23" s="366"/>
      <c r="B23" s="362"/>
      <c r="C23" s="365" t="s">
        <v>153</v>
      </c>
      <c r="D23" s="365"/>
      <c r="E23" s="62"/>
      <c r="F23" s="134"/>
      <c r="G23" s="2"/>
      <c r="H23" s="2"/>
      <c r="I23" s="2"/>
      <c r="J23" s="2"/>
      <c r="K23" s="2"/>
      <c r="L23" s="2"/>
      <c r="M23" s="2"/>
      <c r="N23" s="51"/>
      <c r="O23" s="64"/>
      <c r="P23" s="2"/>
      <c r="Q23" s="2"/>
      <c r="R23" s="2"/>
      <c r="S23" s="2"/>
      <c r="T23" s="2"/>
      <c r="U23" s="2"/>
      <c r="V23" s="2"/>
      <c r="W23" s="51"/>
      <c r="X23" s="64"/>
      <c r="Y23" s="2"/>
      <c r="Z23" s="2"/>
      <c r="AA23" s="2"/>
      <c r="AB23" s="2"/>
      <c r="AC23" s="2"/>
      <c r="AD23" s="2"/>
      <c r="AE23" s="2"/>
      <c r="AF23" s="51"/>
      <c r="AG23" s="64"/>
      <c r="AH23" s="2"/>
      <c r="AI23" s="2"/>
      <c r="AJ23" s="2"/>
      <c r="AK23" s="2"/>
      <c r="AL23" s="2"/>
      <c r="AM23" s="2"/>
      <c r="AN23" s="2"/>
      <c r="AO23" s="51"/>
      <c r="AP23" s="64"/>
      <c r="AQ23" s="2"/>
      <c r="AR23" s="2"/>
      <c r="AS23" s="2"/>
      <c r="AT23" s="2"/>
      <c r="AU23" s="2"/>
      <c r="AV23" s="2"/>
      <c r="AW23" s="2"/>
      <c r="AX23" s="51"/>
    </row>
    <row r="24" spans="1:50">
      <c r="A24" s="155" t="s">
        <v>30</v>
      </c>
      <c r="B24" s="154" t="s">
        <v>29</v>
      </c>
      <c r="C24" s="364" t="s">
        <v>154</v>
      </c>
      <c r="D24" s="364"/>
      <c r="E24" s="62"/>
      <c r="F24" s="134"/>
      <c r="G24" s="2"/>
      <c r="H24" s="2"/>
      <c r="I24" s="2"/>
      <c r="J24" s="2"/>
      <c r="K24" s="2"/>
      <c r="L24" s="2"/>
      <c r="M24" s="2"/>
      <c r="N24" s="51"/>
      <c r="O24" s="64"/>
      <c r="P24" s="2"/>
      <c r="Q24" s="2"/>
      <c r="R24" s="2"/>
      <c r="S24" s="2"/>
      <c r="T24" s="2"/>
      <c r="U24" s="2"/>
      <c r="V24" s="2"/>
      <c r="W24" s="51"/>
      <c r="X24" s="64"/>
      <c r="Y24" s="2"/>
      <c r="Z24" s="2"/>
      <c r="AA24" s="2"/>
      <c r="AB24" s="2"/>
      <c r="AC24" s="2"/>
      <c r="AD24" s="2"/>
      <c r="AE24" s="2"/>
      <c r="AF24" s="51"/>
      <c r="AG24" s="64"/>
      <c r="AH24" s="2"/>
      <c r="AI24" s="2"/>
      <c r="AJ24" s="2"/>
      <c r="AK24" s="2"/>
      <c r="AL24" s="2"/>
      <c r="AM24" s="2"/>
      <c r="AN24" s="2"/>
      <c r="AO24" s="51"/>
      <c r="AP24" s="64"/>
      <c r="AQ24" s="2"/>
      <c r="AR24" s="2"/>
      <c r="AS24" s="2"/>
      <c r="AT24" s="2"/>
      <c r="AU24" s="2"/>
      <c r="AV24" s="2"/>
      <c r="AW24" s="2"/>
      <c r="AX24" s="51"/>
    </row>
    <row r="25" spans="1:50">
      <c r="A25" s="360" t="s">
        <v>23</v>
      </c>
      <c r="B25" s="362" t="s">
        <v>90</v>
      </c>
      <c r="C25" s="364" t="s">
        <v>91</v>
      </c>
      <c r="D25" s="152" t="s">
        <v>92</v>
      </c>
      <c r="E25" s="62"/>
      <c r="F25" s="134"/>
      <c r="G25" s="2"/>
      <c r="H25" s="2"/>
      <c r="I25" s="2"/>
      <c r="J25" s="2"/>
      <c r="K25" s="2"/>
      <c r="L25" s="2"/>
      <c r="M25" s="2"/>
      <c r="N25" s="51"/>
      <c r="O25" s="64"/>
      <c r="P25" s="2"/>
      <c r="Q25" s="2"/>
      <c r="R25" s="2"/>
      <c r="S25" s="2"/>
      <c r="T25" s="2"/>
      <c r="U25" s="2"/>
      <c r="V25" s="2"/>
      <c r="W25" s="51"/>
      <c r="X25" s="64"/>
      <c r="Y25" s="2"/>
      <c r="Z25" s="2"/>
      <c r="AA25" s="2"/>
      <c r="AB25" s="2"/>
      <c r="AC25" s="2"/>
      <c r="AD25" s="2"/>
      <c r="AE25" s="2"/>
      <c r="AF25" s="51"/>
      <c r="AG25" s="64"/>
      <c r="AH25" s="2"/>
      <c r="AI25" s="2"/>
      <c r="AJ25" s="2"/>
      <c r="AK25" s="2"/>
      <c r="AL25" s="2"/>
      <c r="AM25" s="2"/>
      <c r="AN25" s="2"/>
      <c r="AO25" s="51"/>
      <c r="AP25" s="64"/>
      <c r="AQ25" s="2"/>
      <c r="AR25" s="2"/>
      <c r="AS25" s="2"/>
      <c r="AT25" s="2"/>
      <c r="AU25" s="2"/>
      <c r="AV25" s="2"/>
      <c r="AW25" s="2"/>
      <c r="AX25" s="51"/>
    </row>
    <row r="26" spans="1:50" ht="12.75" customHeight="1">
      <c r="A26" s="360"/>
      <c r="B26" s="362"/>
      <c r="C26" s="364"/>
      <c r="D26" s="152" t="s">
        <v>93</v>
      </c>
      <c r="E26" s="62"/>
      <c r="F26" s="134"/>
      <c r="G26" s="2"/>
      <c r="H26" s="2"/>
      <c r="I26" s="2"/>
      <c r="J26" s="2"/>
      <c r="K26" s="2"/>
      <c r="L26" s="2"/>
      <c r="M26" s="2"/>
      <c r="N26" s="51"/>
      <c r="O26" s="64"/>
      <c r="P26" s="2"/>
      <c r="Q26" s="2"/>
      <c r="R26" s="2"/>
      <c r="S26" s="2"/>
      <c r="T26" s="2"/>
      <c r="U26" s="2"/>
      <c r="V26" s="2"/>
      <c r="W26" s="51"/>
      <c r="X26" s="64"/>
      <c r="Y26" s="2"/>
      <c r="Z26" s="2"/>
      <c r="AA26" s="2"/>
      <c r="AB26" s="2"/>
      <c r="AC26" s="2"/>
      <c r="AD26" s="2"/>
      <c r="AE26" s="2"/>
      <c r="AF26" s="51"/>
      <c r="AG26" s="64"/>
      <c r="AH26" s="2"/>
      <c r="AI26" s="2"/>
      <c r="AJ26" s="2"/>
      <c r="AK26" s="2"/>
      <c r="AL26" s="2"/>
      <c r="AM26" s="2"/>
      <c r="AN26" s="2"/>
      <c r="AO26" s="51"/>
      <c r="AP26" s="64"/>
      <c r="AQ26" s="2"/>
      <c r="AR26" s="2"/>
      <c r="AS26" s="2"/>
      <c r="AT26" s="2"/>
      <c r="AU26" s="2"/>
      <c r="AV26" s="2"/>
      <c r="AW26" s="2"/>
      <c r="AX26" s="51"/>
    </row>
    <row r="27" spans="1:50">
      <c r="A27" s="360"/>
      <c r="B27" s="362"/>
      <c r="C27" s="364"/>
      <c r="D27" s="152" t="s">
        <v>94</v>
      </c>
      <c r="E27" s="62"/>
      <c r="F27" s="134"/>
      <c r="G27" s="2"/>
      <c r="H27" s="2"/>
      <c r="I27" s="2"/>
      <c r="J27" s="2"/>
      <c r="K27" s="2"/>
      <c r="L27" s="2"/>
      <c r="M27" s="2"/>
      <c r="N27" s="51"/>
      <c r="O27" s="64"/>
      <c r="P27" s="2"/>
      <c r="Q27" s="2"/>
      <c r="R27" s="2"/>
      <c r="S27" s="2"/>
      <c r="T27" s="2"/>
      <c r="U27" s="2"/>
      <c r="V27" s="2"/>
      <c r="W27" s="51"/>
      <c r="X27" s="64"/>
      <c r="Y27" s="2"/>
      <c r="Z27" s="2"/>
      <c r="AA27" s="2"/>
      <c r="AB27" s="2"/>
      <c r="AC27" s="2"/>
      <c r="AD27" s="2"/>
      <c r="AE27" s="2"/>
      <c r="AF27" s="51"/>
      <c r="AG27" s="64"/>
      <c r="AH27" s="2"/>
      <c r="AI27" s="2"/>
      <c r="AJ27" s="2"/>
      <c r="AK27" s="2"/>
      <c r="AL27" s="2"/>
      <c r="AM27" s="2"/>
      <c r="AN27" s="2"/>
      <c r="AO27" s="51"/>
      <c r="AP27" s="64"/>
      <c r="AQ27" s="2"/>
      <c r="AR27" s="2"/>
      <c r="AS27" s="2"/>
      <c r="AT27" s="2"/>
      <c r="AU27" s="2"/>
      <c r="AV27" s="2"/>
      <c r="AW27" s="2"/>
      <c r="AX27" s="51"/>
    </row>
    <row r="28" spans="1:50">
      <c r="A28" s="360"/>
      <c r="B28" s="362"/>
      <c r="C28" s="364"/>
      <c r="D28" s="152" t="s">
        <v>155</v>
      </c>
      <c r="E28" s="62"/>
      <c r="F28" s="134"/>
      <c r="G28" s="2"/>
      <c r="H28" s="2"/>
      <c r="I28" s="2"/>
      <c r="J28" s="2"/>
      <c r="K28" s="2"/>
      <c r="L28" s="2"/>
      <c r="M28" s="2"/>
      <c r="N28" s="51"/>
      <c r="O28" s="64"/>
      <c r="P28" s="2"/>
      <c r="Q28" s="2"/>
      <c r="R28" s="2"/>
      <c r="S28" s="2"/>
      <c r="T28" s="2"/>
      <c r="U28" s="2"/>
      <c r="V28" s="2"/>
      <c r="W28" s="51"/>
      <c r="X28" s="64"/>
      <c r="Y28" s="2"/>
      <c r="Z28" s="2"/>
      <c r="AA28" s="2"/>
      <c r="AB28" s="2"/>
      <c r="AC28" s="2"/>
      <c r="AD28" s="2"/>
      <c r="AE28" s="2"/>
      <c r="AF28" s="51"/>
      <c r="AG28" s="64"/>
      <c r="AH28" s="2"/>
      <c r="AI28" s="2"/>
      <c r="AJ28" s="2"/>
      <c r="AK28" s="2"/>
      <c r="AL28" s="2"/>
      <c r="AM28" s="2"/>
      <c r="AN28" s="2"/>
      <c r="AO28" s="51"/>
      <c r="AP28" s="64"/>
      <c r="AQ28" s="2"/>
      <c r="AR28" s="2"/>
      <c r="AS28" s="2"/>
      <c r="AT28" s="2"/>
      <c r="AU28" s="2"/>
      <c r="AV28" s="2"/>
      <c r="AW28" s="2"/>
      <c r="AX28" s="51"/>
    </row>
    <row r="29" spans="1:50">
      <c r="A29" s="360"/>
      <c r="B29" s="362"/>
      <c r="C29" s="364"/>
      <c r="D29" s="152" t="s">
        <v>95</v>
      </c>
      <c r="E29" s="62"/>
      <c r="F29" s="134"/>
      <c r="G29" s="2"/>
      <c r="H29" s="2"/>
      <c r="I29" s="2"/>
      <c r="J29" s="2"/>
      <c r="K29" s="2"/>
      <c r="L29" s="2"/>
      <c r="M29" s="2"/>
      <c r="N29" s="51"/>
      <c r="O29" s="64"/>
      <c r="P29" s="2"/>
      <c r="Q29" s="2"/>
      <c r="R29" s="2"/>
      <c r="S29" s="2"/>
      <c r="T29" s="2"/>
      <c r="U29" s="2"/>
      <c r="V29" s="2"/>
      <c r="W29" s="51"/>
      <c r="X29" s="64"/>
      <c r="Y29" s="2"/>
      <c r="Z29" s="2"/>
      <c r="AA29" s="2"/>
      <c r="AB29" s="2"/>
      <c r="AC29" s="2"/>
      <c r="AD29" s="2"/>
      <c r="AE29" s="2"/>
      <c r="AF29" s="51"/>
      <c r="AG29" s="64"/>
      <c r="AH29" s="2"/>
      <c r="AI29" s="2"/>
      <c r="AJ29" s="2"/>
      <c r="AK29" s="2"/>
      <c r="AL29" s="2"/>
      <c r="AM29" s="2"/>
      <c r="AN29" s="2"/>
      <c r="AO29" s="51"/>
      <c r="AP29" s="64"/>
      <c r="AQ29" s="2"/>
      <c r="AR29" s="2"/>
      <c r="AS29" s="2"/>
      <c r="AT29" s="2"/>
      <c r="AU29" s="2"/>
      <c r="AV29" s="2"/>
      <c r="AW29" s="2"/>
      <c r="AX29" s="51"/>
    </row>
    <row r="30" spans="1:50">
      <c r="A30" s="360"/>
      <c r="B30" s="362"/>
      <c r="C30" s="365" t="s">
        <v>156</v>
      </c>
      <c r="D30" s="365"/>
      <c r="E30" s="62"/>
      <c r="F30" s="134"/>
      <c r="G30" s="2"/>
      <c r="H30" s="2"/>
      <c r="I30" s="2"/>
      <c r="J30" s="2"/>
      <c r="K30" s="2"/>
      <c r="L30" s="2"/>
      <c r="M30" s="2"/>
      <c r="N30" s="51"/>
      <c r="O30" s="64"/>
      <c r="P30" s="2"/>
      <c r="Q30" s="2"/>
      <c r="R30" s="2"/>
      <c r="S30" s="2"/>
      <c r="T30" s="2"/>
      <c r="U30" s="2"/>
      <c r="V30" s="2"/>
      <c r="W30" s="51"/>
      <c r="X30" s="64"/>
      <c r="Y30" s="2"/>
      <c r="Z30" s="2"/>
      <c r="AA30" s="2"/>
      <c r="AB30" s="2"/>
      <c r="AC30" s="2"/>
      <c r="AD30" s="2"/>
      <c r="AE30" s="2"/>
      <c r="AF30" s="51"/>
      <c r="AG30" s="64"/>
      <c r="AH30" s="2"/>
      <c r="AI30" s="2"/>
      <c r="AJ30" s="2"/>
      <c r="AK30" s="2"/>
      <c r="AL30" s="2"/>
      <c r="AM30" s="2"/>
      <c r="AN30" s="2"/>
      <c r="AO30" s="51"/>
      <c r="AP30" s="64"/>
      <c r="AQ30" s="2"/>
      <c r="AR30" s="2"/>
      <c r="AS30" s="2"/>
      <c r="AT30" s="2"/>
      <c r="AU30" s="2"/>
      <c r="AV30" s="2"/>
      <c r="AW30" s="2"/>
      <c r="AX30" s="51"/>
    </row>
    <row r="31" spans="1:50">
      <c r="A31" s="360"/>
      <c r="B31" s="362"/>
      <c r="C31" s="364" t="s">
        <v>96</v>
      </c>
      <c r="D31" s="152" t="s">
        <v>157</v>
      </c>
      <c r="E31" s="62"/>
      <c r="F31" s="134"/>
      <c r="G31" s="2"/>
      <c r="H31" s="2"/>
      <c r="I31" s="2"/>
      <c r="J31" s="2"/>
      <c r="K31" s="2"/>
      <c r="L31" s="2"/>
      <c r="M31" s="2"/>
      <c r="N31" s="51"/>
      <c r="O31" s="64"/>
      <c r="P31" s="2"/>
      <c r="Q31" s="2"/>
      <c r="R31" s="2"/>
      <c r="S31" s="2"/>
      <c r="T31" s="2"/>
      <c r="U31" s="2"/>
      <c r="V31" s="2"/>
      <c r="W31" s="51"/>
      <c r="X31" s="64"/>
      <c r="Y31" s="2"/>
      <c r="Z31" s="2"/>
      <c r="AA31" s="2"/>
      <c r="AB31" s="2"/>
      <c r="AC31" s="2"/>
      <c r="AD31" s="2"/>
      <c r="AE31" s="2"/>
      <c r="AF31" s="51"/>
      <c r="AG31" s="64"/>
      <c r="AH31" s="2"/>
      <c r="AI31" s="2"/>
      <c r="AJ31" s="2"/>
      <c r="AK31" s="2"/>
      <c r="AL31" s="2"/>
      <c r="AM31" s="2"/>
      <c r="AN31" s="2"/>
      <c r="AO31" s="51"/>
      <c r="AP31" s="64"/>
      <c r="AQ31" s="2"/>
      <c r="AR31" s="2"/>
      <c r="AS31" s="2"/>
      <c r="AT31" s="2"/>
      <c r="AU31" s="2"/>
      <c r="AV31" s="2"/>
      <c r="AW31" s="2"/>
      <c r="AX31" s="51"/>
    </row>
    <row r="32" spans="1:50">
      <c r="A32" s="360"/>
      <c r="B32" s="362"/>
      <c r="C32" s="364"/>
      <c r="D32" s="152" t="s">
        <v>97</v>
      </c>
      <c r="E32" s="62"/>
      <c r="F32" s="134"/>
      <c r="G32" s="2"/>
      <c r="H32" s="2"/>
      <c r="I32" s="2"/>
      <c r="J32" s="2"/>
      <c r="K32" s="2"/>
      <c r="L32" s="2"/>
      <c r="M32" s="2"/>
      <c r="N32" s="51"/>
      <c r="O32" s="64"/>
      <c r="P32" s="2"/>
      <c r="Q32" s="2"/>
      <c r="R32" s="2"/>
      <c r="S32" s="2"/>
      <c r="T32" s="2"/>
      <c r="U32" s="2"/>
      <c r="V32" s="2"/>
      <c r="W32" s="51"/>
      <c r="X32" s="64"/>
      <c r="Y32" s="2"/>
      <c r="Z32" s="2"/>
      <c r="AA32" s="2"/>
      <c r="AB32" s="2"/>
      <c r="AC32" s="2"/>
      <c r="AD32" s="2"/>
      <c r="AE32" s="2"/>
      <c r="AF32" s="51"/>
      <c r="AG32" s="64"/>
      <c r="AH32" s="2"/>
      <c r="AI32" s="2"/>
      <c r="AJ32" s="2"/>
      <c r="AK32" s="2"/>
      <c r="AL32" s="2"/>
      <c r="AM32" s="2"/>
      <c r="AN32" s="2"/>
      <c r="AO32" s="51"/>
      <c r="AP32" s="64"/>
      <c r="AQ32" s="2"/>
      <c r="AR32" s="2"/>
      <c r="AS32" s="2"/>
      <c r="AT32" s="2"/>
      <c r="AU32" s="2"/>
      <c r="AV32" s="2"/>
      <c r="AW32" s="2"/>
      <c r="AX32" s="51"/>
    </row>
    <row r="33" spans="1:50">
      <c r="A33" s="360"/>
      <c r="B33" s="362"/>
      <c r="C33" s="364"/>
      <c r="D33" s="152" t="s">
        <v>98</v>
      </c>
      <c r="E33" s="62"/>
      <c r="F33" s="134"/>
      <c r="G33" s="2"/>
      <c r="H33" s="2"/>
      <c r="I33" s="2"/>
      <c r="J33" s="2"/>
      <c r="K33" s="2"/>
      <c r="L33" s="2"/>
      <c r="M33" s="2"/>
      <c r="N33" s="51"/>
      <c r="O33" s="64"/>
      <c r="P33" s="2"/>
      <c r="Q33" s="2"/>
      <c r="R33" s="2"/>
      <c r="S33" s="2"/>
      <c r="T33" s="2"/>
      <c r="U33" s="2"/>
      <c r="V33" s="2"/>
      <c r="W33" s="51"/>
      <c r="X33" s="64"/>
      <c r="Y33" s="2"/>
      <c r="Z33" s="2"/>
      <c r="AA33" s="2"/>
      <c r="AB33" s="2"/>
      <c r="AC33" s="2"/>
      <c r="AD33" s="2"/>
      <c r="AE33" s="2"/>
      <c r="AF33" s="51"/>
      <c r="AG33" s="64"/>
      <c r="AH33" s="2"/>
      <c r="AI33" s="2"/>
      <c r="AJ33" s="2"/>
      <c r="AK33" s="2"/>
      <c r="AL33" s="2"/>
      <c r="AM33" s="2"/>
      <c r="AN33" s="2"/>
      <c r="AO33" s="51"/>
      <c r="AP33" s="64"/>
      <c r="AQ33" s="2"/>
      <c r="AR33" s="2"/>
      <c r="AS33" s="2"/>
      <c r="AT33" s="2"/>
      <c r="AU33" s="2"/>
      <c r="AV33" s="2"/>
      <c r="AW33" s="2"/>
      <c r="AX33" s="51"/>
    </row>
    <row r="34" spans="1:50" ht="25.5">
      <c r="A34" s="360"/>
      <c r="B34" s="362"/>
      <c r="C34" s="364" t="s">
        <v>99</v>
      </c>
      <c r="D34" s="31" t="s">
        <v>161</v>
      </c>
      <c r="E34" s="62"/>
      <c r="F34" s="134"/>
      <c r="G34" s="2"/>
      <c r="H34" s="2"/>
      <c r="I34" s="2"/>
      <c r="J34" s="2"/>
      <c r="K34" s="2"/>
      <c r="L34" s="2"/>
      <c r="M34" s="2"/>
      <c r="N34" s="51"/>
      <c r="O34" s="64"/>
      <c r="P34" s="2"/>
      <c r="Q34" s="2"/>
      <c r="R34" s="2"/>
      <c r="S34" s="2"/>
      <c r="T34" s="2"/>
      <c r="U34" s="2"/>
      <c r="V34" s="2"/>
      <c r="W34" s="51"/>
      <c r="X34" s="64"/>
      <c r="Y34" s="2"/>
      <c r="Z34" s="2"/>
      <c r="AA34" s="2"/>
      <c r="AB34" s="2"/>
      <c r="AC34" s="2"/>
      <c r="AD34" s="2"/>
      <c r="AE34" s="2"/>
      <c r="AF34" s="51"/>
      <c r="AG34" s="64"/>
      <c r="AH34" s="2"/>
      <c r="AI34" s="2"/>
      <c r="AJ34" s="2"/>
      <c r="AK34" s="2"/>
      <c r="AL34" s="2"/>
      <c r="AM34" s="2"/>
      <c r="AN34" s="2"/>
      <c r="AO34" s="51"/>
      <c r="AP34" s="64"/>
      <c r="AQ34" s="2"/>
      <c r="AR34" s="2"/>
      <c r="AS34" s="2"/>
      <c r="AT34" s="2"/>
      <c r="AU34" s="2"/>
      <c r="AV34" s="2"/>
      <c r="AW34" s="2"/>
      <c r="AX34" s="51"/>
    </row>
    <row r="35" spans="1:50" ht="51">
      <c r="A35" s="360"/>
      <c r="B35" s="362"/>
      <c r="C35" s="364"/>
      <c r="D35" s="31" t="s">
        <v>158</v>
      </c>
      <c r="E35" s="62"/>
      <c r="F35" s="134"/>
      <c r="G35" s="2"/>
      <c r="H35" s="2"/>
      <c r="I35" s="2"/>
      <c r="J35" s="2"/>
      <c r="K35" s="2"/>
      <c r="L35" s="2"/>
      <c r="M35" s="2"/>
      <c r="N35" s="51"/>
      <c r="O35" s="64"/>
      <c r="P35" s="2"/>
      <c r="Q35" s="2"/>
      <c r="R35" s="2"/>
      <c r="S35" s="2"/>
      <c r="T35" s="2"/>
      <c r="U35" s="2"/>
      <c r="V35" s="2"/>
      <c r="W35" s="51"/>
      <c r="X35" s="64"/>
      <c r="Y35" s="2"/>
      <c r="Z35" s="2"/>
      <c r="AA35" s="2"/>
      <c r="AB35" s="2"/>
      <c r="AC35" s="2"/>
      <c r="AD35" s="2"/>
      <c r="AE35" s="2"/>
      <c r="AF35" s="51"/>
      <c r="AG35" s="64"/>
      <c r="AH35" s="2"/>
      <c r="AI35" s="2"/>
      <c r="AJ35" s="2"/>
      <c r="AK35" s="2"/>
      <c r="AL35" s="2"/>
      <c r="AM35" s="2"/>
      <c r="AN35" s="2"/>
      <c r="AO35" s="51"/>
      <c r="AP35" s="64"/>
      <c r="AQ35" s="2"/>
      <c r="AR35" s="2"/>
      <c r="AS35" s="2"/>
      <c r="AT35" s="2"/>
      <c r="AU35" s="2"/>
      <c r="AV35" s="2"/>
      <c r="AW35" s="2"/>
      <c r="AX35" s="51"/>
    </row>
    <row r="36" spans="1:50" ht="38.25">
      <c r="A36" s="360"/>
      <c r="B36" s="362"/>
      <c r="C36" s="364"/>
      <c r="D36" s="31" t="s">
        <v>118</v>
      </c>
      <c r="E36" s="62"/>
      <c r="F36" s="134"/>
      <c r="G36" s="2"/>
      <c r="H36" s="2"/>
      <c r="I36" s="2"/>
      <c r="J36" s="2"/>
      <c r="K36" s="2"/>
      <c r="L36" s="2"/>
      <c r="M36" s="2"/>
      <c r="N36" s="51"/>
      <c r="O36" s="64"/>
      <c r="P36" s="2"/>
      <c r="Q36" s="2"/>
      <c r="R36" s="2"/>
      <c r="S36" s="2"/>
      <c r="T36" s="2"/>
      <c r="U36" s="2"/>
      <c r="V36" s="2"/>
      <c r="W36" s="51"/>
      <c r="X36" s="64"/>
      <c r="Y36" s="2"/>
      <c r="Z36" s="2"/>
      <c r="AA36" s="2"/>
      <c r="AB36" s="2"/>
      <c r="AC36" s="2"/>
      <c r="AD36" s="2"/>
      <c r="AE36" s="2"/>
      <c r="AF36" s="51"/>
      <c r="AG36" s="64"/>
      <c r="AH36" s="2"/>
      <c r="AI36" s="2"/>
      <c r="AJ36" s="2"/>
      <c r="AK36" s="2"/>
      <c r="AL36" s="2"/>
      <c r="AM36" s="2"/>
      <c r="AN36" s="2"/>
      <c r="AO36" s="51"/>
      <c r="AP36" s="64"/>
      <c r="AQ36" s="2"/>
      <c r="AR36" s="2"/>
      <c r="AS36" s="2"/>
      <c r="AT36" s="2"/>
      <c r="AU36" s="2"/>
      <c r="AV36" s="2"/>
      <c r="AW36" s="2"/>
      <c r="AX36" s="51"/>
    </row>
    <row r="37" spans="1:50" ht="25.5">
      <c r="A37" s="360"/>
      <c r="B37" s="362"/>
      <c r="C37" s="156" t="s">
        <v>31</v>
      </c>
      <c r="D37" s="31" t="s">
        <v>100</v>
      </c>
      <c r="E37" s="62"/>
      <c r="F37" s="134"/>
      <c r="G37" s="2"/>
      <c r="H37" s="2"/>
      <c r="I37" s="2"/>
      <c r="J37" s="2"/>
      <c r="K37" s="2"/>
      <c r="L37" s="2"/>
      <c r="M37" s="2"/>
      <c r="N37" s="51"/>
      <c r="O37" s="64"/>
      <c r="P37" s="2"/>
      <c r="Q37" s="2"/>
      <c r="R37" s="2"/>
      <c r="S37" s="2"/>
      <c r="T37" s="2"/>
      <c r="U37" s="2"/>
      <c r="V37" s="2"/>
      <c r="W37" s="51"/>
      <c r="X37" s="64"/>
      <c r="Y37" s="2"/>
      <c r="Z37" s="2"/>
      <c r="AA37" s="2"/>
      <c r="AB37" s="2"/>
      <c r="AC37" s="2"/>
      <c r="AD37" s="2"/>
      <c r="AE37" s="2"/>
      <c r="AF37" s="51"/>
      <c r="AG37" s="64"/>
      <c r="AH37" s="2"/>
      <c r="AI37" s="2"/>
      <c r="AJ37" s="2"/>
      <c r="AK37" s="2"/>
      <c r="AL37" s="2"/>
      <c r="AM37" s="2"/>
      <c r="AN37" s="2"/>
      <c r="AO37" s="51"/>
      <c r="AP37" s="64"/>
      <c r="AQ37" s="2"/>
      <c r="AR37" s="2"/>
      <c r="AS37" s="2"/>
      <c r="AT37" s="2"/>
      <c r="AU37" s="2"/>
      <c r="AV37" s="2"/>
      <c r="AW37" s="2"/>
      <c r="AX37" s="51"/>
    </row>
    <row r="38" spans="1:50">
      <c r="A38" s="360"/>
      <c r="B38" s="362"/>
      <c r="C38" s="365" t="s">
        <v>11</v>
      </c>
      <c r="D38" s="365"/>
      <c r="E38" s="62"/>
      <c r="F38" s="134"/>
      <c r="G38" s="2"/>
      <c r="H38" s="2"/>
      <c r="I38" s="2"/>
      <c r="J38" s="2"/>
      <c r="K38" s="2"/>
      <c r="L38" s="2"/>
      <c r="M38" s="2"/>
      <c r="N38" s="51"/>
      <c r="O38" s="64"/>
      <c r="P38" s="2"/>
      <c r="Q38" s="2"/>
      <c r="R38" s="2"/>
      <c r="S38" s="2"/>
      <c r="T38" s="2"/>
      <c r="U38" s="2"/>
      <c r="V38" s="2"/>
      <c r="W38" s="51"/>
      <c r="X38" s="64"/>
      <c r="Y38" s="2"/>
      <c r="Z38" s="2"/>
      <c r="AA38" s="2"/>
      <c r="AB38" s="2"/>
      <c r="AC38" s="2"/>
      <c r="AD38" s="2"/>
      <c r="AE38" s="2"/>
      <c r="AF38" s="51"/>
      <c r="AG38" s="64"/>
      <c r="AH38" s="2"/>
      <c r="AI38" s="2"/>
      <c r="AJ38" s="2"/>
      <c r="AK38" s="2"/>
      <c r="AL38" s="2"/>
      <c r="AM38" s="2"/>
      <c r="AN38" s="2"/>
      <c r="AO38" s="51"/>
      <c r="AP38" s="64"/>
      <c r="AQ38" s="2"/>
      <c r="AR38" s="2"/>
      <c r="AS38" s="2"/>
      <c r="AT38" s="2"/>
      <c r="AU38" s="2"/>
      <c r="AV38" s="2"/>
      <c r="AW38" s="2"/>
      <c r="AX38" s="51"/>
    </row>
    <row r="39" spans="1:50">
      <c r="A39" s="360"/>
      <c r="B39" s="362"/>
      <c r="C39" s="365" t="s">
        <v>32</v>
      </c>
      <c r="D39" s="365"/>
      <c r="E39" s="62"/>
      <c r="F39" s="134"/>
      <c r="G39" s="2"/>
      <c r="H39" s="2"/>
      <c r="I39" s="2"/>
      <c r="J39" s="2"/>
      <c r="K39" s="2"/>
      <c r="L39" s="2"/>
      <c r="M39" s="2"/>
      <c r="N39" s="51"/>
      <c r="O39" s="64"/>
      <c r="P39" s="2"/>
      <c r="Q39" s="2"/>
      <c r="R39" s="2"/>
      <c r="S39" s="2"/>
      <c r="T39" s="2"/>
      <c r="U39" s="2"/>
      <c r="V39" s="2"/>
      <c r="W39" s="51"/>
      <c r="X39" s="64"/>
      <c r="Y39" s="2"/>
      <c r="Z39" s="2"/>
      <c r="AA39" s="2"/>
      <c r="AB39" s="2"/>
      <c r="AC39" s="2"/>
      <c r="AD39" s="2"/>
      <c r="AE39" s="2"/>
      <c r="AF39" s="51"/>
      <c r="AG39" s="64"/>
      <c r="AH39" s="2"/>
      <c r="AI39" s="2"/>
      <c r="AJ39" s="2"/>
      <c r="AK39" s="2"/>
      <c r="AL39" s="2"/>
      <c r="AM39" s="2"/>
      <c r="AN39" s="2"/>
      <c r="AO39" s="51"/>
      <c r="AP39" s="64"/>
      <c r="AQ39" s="2"/>
      <c r="AR39" s="2"/>
      <c r="AS39" s="2"/>
      <c r="AT39" s="2"/>
      <c r="AU39" s="2"/>
      <c r="AV39" s="2"/>
      <c r="AW39" s="2"/>
      <c r="AX39" s="51"/>
    </row>
    <row r="40" spans="1:50">
      <c r="A40" s="366" t="s">
        <v>101</v>
      </c>
      <c r="B40" s="362"/>
      <c r="C40" s="32"/>
      <c r="D40" s="33" t="s">
        <v>102</v>
      </c>
      <c r="E40" s="62"/>
      <c r="F40" s="134"/>
      <c r="G40" s="2"/>
      <c r="H40" s="2"/>
      <c r="I40" s="2"/>
      <c r="J40" s="2"/>
      <c r="K40" s="2"/>
      <c r="L40" s="2"/>
      <c r="M40" s="2"/>
      <c r="N40" s="51"/>
      <c r="O40" s="64"/>
      <c r="P40" s="2"/>
      <c r="Q40" s="2"/>
      <c r="R40" s="2"/>
      <c r="S40" s="2"/>
      <c r="T40" s="2"/>
      <c r="U40" s="2"/>
      <c r="V40" s="2"/>
      <c r="W40" s="51"/>
      <c r="X40" s="64"/>
      <c r="Y40" s="2"/>
      <c r="Z40" s="2"/>
      <c r="AA40" s="2"/>
      <c r="AB40" s="2"/>
      <c r="AC40" s="2"/>
      <c r="AD40" s="2"/>
      <c r="AE40" s="2"/>
      <c r="AF40" s="51"/>
      <c r="AG40" s="64"/>
      <c r="AH40" s="2"/>
      <c r="AI40" s="2"/>
      <c r="AJ40" s="2"/>
      <c r="AK40" s="2"/>
      <c r="AL40" s="2"/>
      <c r="AM40" s="2"/>
      <c r="AN40" s="2"/>
      <c r="AO40" s="51"/>
      <c r="AP40" s="64"/>
      <c r="AQ40" s="2"/>
      <c r="AR40" s="2"/>
      <c r="AS40" s="2"/>
      <c r="AT40" s="2"/>
      <c r="AU40" s="2"/>
      <c r="AV40" s="2"/>
      <c r="AW40" s="2"/>
      <c r="AX40" s="51"/>
    </row>
    <row r="41" spans="1:50">
      <c r="A41" s="366"/>
      <c r="B41" s="362"/>
      <c r="C41" s="32"/>
      <c r="D41" s="33" t="s">
        <v>159</v>
      </c>
      <c r="E41" s="62"/>
      <c r="F41" s="134"/>
      <c r="G41" s="2"/>
      <c r="H41" s="2"/>
      <c r="I41" s="2"/>
      <c r="J41" s="2"/>
      <c r="K41" s="2"/>
      <c r="L41" s="2"/>
      <c r="M41" s="2"/>
      <c r="N41" s="51"/>
      <c r="O41" s="64"/>
      <c r="P41" s="2"/>
      <c r="Q41" s="2"/>
      <c r="R41" s="2"/>
      <c r="S41" s="2"/>
      <c r="T41" s="2"/>
      <c r="U41" s="2"/>
      <c r="V41" s="2"/>
      <c r="W41" s="51"/>
      <c r="X41" s="64"/>
      <c r="Y41" s="2"/>
      <c r="Z41" s="2"/>
      <c r="AA41" s="2"/>
      <c r="AB41" s="2"/>
      <c r="AC41" s="2"/>
      <c r="AD41" s="2"/>
      <c r="AE41" s="2"/>
      <c r="AF41" s="51"/>
      <c r="AG41" s="64"/>
      <c r="AH41" s="2"/>
      <c r="AI41" s="2"/>
      <c r="AJ41" s="2"/>
      <c r="AK41" s="2"/>
      <c r="AL41" s="2"/>
      <c r="AM41" s="2"/>
      <c r="AN41" s="2"/>
      <c r="AO41" s="51"/>
      <c r="AP41" s="64"/>
      <c r="AQ41" s="2"/>
      <c r="AR41" s="2"/>
      <c r="AS41" s="2"/>
      <c r="AT41" s="2"/>
      <c r="AU41" s="2"/>
      <c r="AV41" s="2"/>
      <c r="AW41" s="2"/>
      <c r="AX41" s="51"/>
    </row>
    <row r="42" spans="1:50">
      <c r="A42" s="366"/>
      <c r="B42" s="362"/>
      <c r="C42" s="32"/>
      <c r="D42" s="33" t="s">
        <v>160</v>
      </c>
      <c r="E42" s="62"/>
      <c r="F42" s="134"/>
      <c r="G42" s="2"/>
      <c r="H42" s="2"/>
      <c r="I42" s="2"/>
      <c r="J42" s="2"/>
      <c r="K42" s="2"/>
      <c r="L42" s="2"/>
      <c r="M42" s="2"/>
      <c r="N42" s="51"/>
      <c r="O42" s="64"/>
      <c r="P42" s="2"/>
      <c r="Q42" s="2"/>
      <c r="R42" s="2"/>
      <c r="S42" s="2"/>
      <c r="T42" s="2"/>
      <c r="U42" s="2"/>
      <c r="V42" s="2"/>
      <c r="W42" s="51"/>
      <c r="X42" s="64"/>
      <c r="Y42" s="2"/>
      <c r="Z42" s="2"/>
      <c r="AA42" s="2"/>
      <c r="AB42" s="2"/>
      <c r="AC42" s="2"/>
      <c r="AD42" s="2"/>
      <c r="AE42" s="2"/>
      <c r="AF42" s="51"/>
      <c r="AG42" s="64"/>
      <c r="AH42" s="2"/>
      <c r="AI42" s="2"/>
      <c r="AJ42" s="2"/>
      <c r="AK42" s="2"/>
      <c r="AL42" s="2"/>
      <c r="AM42" s="2"/>
      <c r="AN42" s="2"/>
      <c r="AO42" s="51"/>
      <c r="AP42" s="64"/>
      <c r="AQ42" s="2"/>
      <c r="AR42" s="2"/>
      <c r="AS42" s="2"/>
      <c r="AT42" s="2"/>
      <c r="AU42" s="2"/>
      <c r="AV42" s="2"/>
      <c r="AW42" s="2"/>
      <c r="AX42" s="51"/>
    </row>
    <row r="43" spans="1:50" ht="25.5">
      <c r="A43" s="366"/>
      <c r="B43" s="362"/>
      <c r="C43" s="32"/>
      <c r="D43" s="33" t="s">
        <v>33</v>
      </c>
      <c r="E43" s="140" t="s">
        <v>379</v>
      </c>
      <c r="F43" s="139">
        <v>17005624</v>
      </c>
      <c r="G43" s="2"/>
      <c r="H43" s="2"/>
      <c r="I43" s="2"/>
      <c r="J43" s="2"/>
      <c r="K43" s="2"/>
      <c r="L43" s="2"/>
      <c r="M43" s="2"/>
      <c r="N43" s="143">
        <f>F43</f>
        <v>17005624</v>
      </c>
      <c r="O43" s="64"/>
      <c r="P43" s="2"/>
      <c r="Q43" s="2"/>
      <c r="R43" s="2"/>
      <c r="S43" s="2"/>
      <c r="T43" s="2"/>
      <c r="U43" s="2"/>
      <c r="V43" s="2"/>
      <c r="W43" s="51"/>
      <c r="X43" s="64"/>
      <c r="Y43" s="2"/>
      <c r="Z43" s="2"/>
      <c r="AA43" s="2"/>
      <c r="AB43" s="2"/>
      <c r="AC43" s="2"/>
      <c r="AD43" s="2"/>
      <c r="AE43" s="2"/>
      <c r="AF43" s="51"/>
      <c r="AG43" s="64"/>
      <c r="AH43" s="2"/>
      <c r="AI43" s="2"/>
      <c r="AJ43" s="2"/>
      <c r="AK43" s="2"/>
      <c r="AL43" s="2"/>
      <c r="AM43" s="2"/>
      <c r="AN43" s="2"/>
      <c r="AO43" s="51"/>
      <c r="AP43" s="64"/>
      <c r="AQ43" s="2"/>
      <c r="AR43" s="2"/>
      <c r="AS43" s="2"/>
      <c r="AT43" s="2"/>
      <c r="AU43" s="2"/>
      <c r="AV43" s="2"/>
      <c r="AW43" s="2"/>
      <c r="AX43" s="51"/>
    </row>
    <row r="44" spans="1:50" ht="26.25" thickBot="1">
      <c r="A44" s="367"/>
      <c r="B44" s="368"/>
      <c r="C44" s="54"/>
      <c r="D44" s="54" t="s">
        <v>103</v>
      </c>
      <c r="E44" s="146" t="s">
        <v>380</v>
      </c>
      <c r="F44" s="144">
        <v>20741416</v>
      </c>
      <c r="G44" s="55"/>
      <c r="H44" s="55"/>
      <c r="I44" s="55"/>
      <c r="J44" s="55"/>
      <c r="K44" s="55"/>
      <c r="L44" s="55"/>
      <c r="M44" s="55"/>
      <c r="N44" s="145">
        <f>F44</f>
        <v>20741416</v>
      </c>
      <c r="O44" s="65"/>
      <c r="P44" s="55"/>
      <c r="Q44" s="55"/>
      <c r="R44" s="55"/>
      <c r="S44" s="55"/>
      <c r="T44" s="55"/>
      <c r="U44" s="55"/>
      <c r="V44" s="55"/>
      <c r="W44" s="56"/>
      <c r="X44" s="65"/>
      <c r="Y44" s="55"/>
      <c r="Z44" s="55"/>
      <c r="AA44" s="55"/>
      <c r="AB44" s="55"/>
      <c r="AC44" s="55"/>
      <c r="AD44" s="55"/>
      <c r="AE44" s="55"/>
      <c r="AF44" s="56"/>
      <c r="AG44" s="65"/>
      <c r="AH44" s="55"/>
      <c r="AI44" s="55"/>
      <c r="AJ44" s="55"/>
      <c r="AK44" s="55"/>
      <c r="AL44" s="55"/>
      <c r="AM44" s="55"/>
      <c r="AN44" s="55"/>
      <c r="AO44" s="56"/>
      <c r="AP44" s="65"/>
      <c r="AQ44" s="55"/>
      <c r="AR44" s="55"/>
      <c r="AS44" s="55"/>
      <c r="AT44" s="55"/>
      <c r="AU44" s="55"/>
      <c r="AV44" s="55"/>
      <c r="AW44" s="55"/>
      <c r="AX44" s="56"/>
    </row>
    <row r="45" spans="1:50">
      <c r="N45" s="147">
        <f>SUM(N4:N44)</f>
        <v>1267881236</v>
      </c>
    </row>
  </sheetData>
  <mergeCells count="82">
    <mergeCell ref="C20:D20"/>
    <mergeCell ref="C21:D21"/>
    <mergeCell ref="C18:D18"/>
    <mergeCell ref="C19:D19"/>
    <mergeCell ref="A40:A44"/>
    <mergeCell ref="B40:B44"/>
    <mergeCell ref="C23:D23"/>
    <mergeCell ref="C24:D24"/>
    <mergeCell ref="A25:A39"/>
    <mergeCell ref="B25:B39"/>
    <mergeCell ref="C25:C29"/>
    <mergeCell ref="C30:D30"/>
    <mergeCell ref="C31:C33"/>
    <mergeCell ref="C34:C36"/>
    <mergeCell ref="C38:D38"/>
    <mergeCell ref="C39:D39"/>
    <mergeCell ref="A20:A23"/>
    <mergeCell ref="B20:B23"/>
    <mergeCell ref="AK2:AL2"/>
    <mergeCell ref="AM2:AM3"/>
    <mergeCell ref="C22:D22"/>
    <mergeCell ref="C7:D7"/>
    <mergeCell ref="A8:A11"/>
    <mergeCell ref="B8:B19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AF2:AF3"/>
    <mergeCell ref="AG2:AG3"/>
    <mergeCell ref="AX2:AX3"/>
    <mergeCell ref="AP2:AP3"/>
    <mergeCell ref="AQ2:AR2"/>
    <mergeCell ref="AS2:AS3"/>
    <mergeCell ref="AT2:AU2"/>
    <mergeCell ref="AV2:AV3"/>
    <mergeCell ref="AW2:AW3"/>
    <mergeCell ref="AH2:AI2"/>
    <mergeCell ref="AJ2:AJ3"/>
    <mergeCell ref="A4:A5"/>
    <mergeCell ref="B4:B6"/>
    <mergeCell ref="C4:D4"/>
    <mergeCell ref="C5:D5"/>
    <mergeCell ref="C6:D6"/>
    <mergeCell ref="AP1:AX1"/>
    <mergeCell ref="A2:A3"/>
    <mergeCell ref="B2:B3"/>
    <mergeCell ref="C2:D3"/>
    <mergeCell ref="F2:F3"/>
    <mergeCell ref="G2:H2"/>
    <mergeCell ref="I2:I3"/>
    <mergeCell ref="J2:K2"/>
    <mergeCell ref="L2:L3"/>
    <mergeCell ref="M2:M3"/>
    <mergeCell ref="A1:D1"/>
    <mergeCell ref="E1:E3"/>
    <mergeCell ref="F1:N1"/>
    <mergeCell ref="O1:W1"/>
    <mergeCell ref="X1:AF1"/>
    <mergeCell ref="S2:T2"/>
    <mergeCell ref="AG1:AO1"/>
    <mergeCell ref="N2:N3"/>
    <mergeCell ref="O2:O3"/>
    <mergeCell ref="P2:Q2"/>
    <mergeCell ref="R2:R3"/>
    <mergeCell ref="Y2:Z2"/>
    <mergeCell ref="U2:U3"/>
    <mergeCell ref="V2:V3"/>
    <mergeCell ref="W2:W3"/>
    <mergeCell ref="X2:X3"/>
    <mergeCell ref="AN2:AN3"/>
    <mergeCell ref="AO2:AO3"/>
    <mergeCell ref="AA2:AA3"/>
    <mergeCell ref="AB2:AC2"/>
    <mergeCell ref="AD2:AD3"/>
    <mergeCell ref="AE2:AE3"/>
  </mergeCells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X45"/>
  <sheetViews>
    <sheetView topLeftCell="C22" zoomScale="80" zoomScaleNormal="80" workbookViewId="0">
      <selection activeCell="D49" sqref="D49"/>
    </sheetView>
  </sheetViews>
  <sheetFormatPr baseColWidth="10" defaultRowHeight="12.75"/>
  <cols>
    <col min="1" max="1" width="35.5703125" style="1" customWidth="1"/>
    <col min="2" max="2" width="29.42578125" style="1" customWidth="1"/>
    <col min="3" max="3" width="26.28515625" style="1" customWidth="1"/>
    <col min="4" max="4" width="41.140625" style="1" customWidth="1"/>
    <col min="5" max="5" width="18.42578125" style="1" customWidth="1"/>
    <col min="6" max="6" width="12.85546875" style="135" bestFit="1" customWidth="1"/>
    <col min="7" max="8" width="13.140625" style="1" customWidth="1"/>
    <col min="9" max="9" width="11.42578125" style="1"/>
    <col min="10" max="12" width="14.85546875" style="1" customWidth="1"/>
    <col min="13" max="13" width="11.28515625" style="1" customWidth="1"/>
    <col min="14" max="14" width="14.7109375" style="1" customWidth="1"/>
    <col min="15" max="23" width="13.42578125" style="1" hidden="1" customWidth="1"/>
    <col min="24" max="50" width="0" style="1" hidden="1" customWidth="1"/>
    <col min="51" max="16384" width="11.42578125" style="1"/>
  </cols>
  <sheetData>
    <row r="1" spans="1:50" ht="24" customHeight="1" thickBot="1">
      <c r="A1" s="353" t="s">
        <v>7</v>
      </c>
      <c r="B1" s="354"/>
      <c r="C1" s="354"/>
      <c r="D1" s="355"/>
      <c r="E1" s="356" t="s">
        <v>40</v>
      </c>
      <c r="F1" s="333" t="s">
        <v>44</v>
      </c>
      <c r="G1" s="334"/>
      <c r="H1" s="334"/>
      <c r="I1" s="334"/>
      <c r="J1" s="334"/>
      <c r="K1" s="334"/>
      <c r="L1" s="334"/>
      <c r="M1" s="334"/>
      <c r="N1" s="335"/>
      <c r="O1" s="333" t="s">
        <v>45</v>
      </c>
      <c r="P1" s="334"/>
      <c r="Q1" s="334"/>
      <c r="R1" s="334"/>
      <c r="S1" s="334"/>
      <c r="T1" s="334"/>
      <c r="U1" s="334"/>
      <c r="V1" s="334"/>
      <c r="W1" s="335"/>
      <c r="X1" s="333" t="s">
        <v>46</v>
      </c>
      <c r="Y1" s="334"/>
      <c r="Z1" s="334"/>
      <c r="AA1" s="334"/>
      <c r="AB1" s="334"/>
      <c r="AC1" s="334"/>
      <c r="AD1" s="334"/>
      <c r="AE1" s="334"/>
      <c r="AF1" s="335"/>
      <c r="AG1" s="333" t="s">
        <v>47</v>
      </c>
      <c r="AH1" s="334"/>
      <c r="AI1" s="334"/>
      <c r="AJ1" s="334"/>
      <c r="AK1" s="334"/>
      <c r="AL1" s="334"/>
      <c r="AM1" s="334"/>
      <c r="AN1" s="334"/>
      <c r="AO1" s="335"/>
      <c r="AP1" s="333" t="s">
        <v>187</v>
      </c>
      <c r="AQ1" s="334"/>
      <c r="AR1" s="334"/>
      <c r="AS1" s="334"/>
      <c r="AT1" s="334"/>
      <c r="AU1" s="334"/>
      <c r="AV1" s="334"/>
      <c r="AW1" s="334"/>
      <c r="AX1" s="335"/>
    </row>
    <row r="2" spans="1:50" ht="64.5" customHeight="1">
      <c r="A2" s="345" t="s">
        <v>8</v>
      </c>
      <c r="B2" s="345" t="s">
        <v>9</v>
      </c>
      <c r="C2" s="347" t="s">
        <v>10</v>
      </c>
      <c r="D2" s="348"/>
      <c r="E2" s="357"/>
      <c r="F2" s="351" t="s">
        <v>37</v>
      </c>
      <c r="G2" s="340" t="s">
        <v>38</v>
      </c>
      <c r="H2" s="341"/>
      <c r="I2" s="342" t="s">
        <v>39</v>
      </c>
      <c r="J2" s="340" t="s">
        <v>133</v>
      </c>
      <c r="K2" s="344"/>
      <c r="L2" s="336" t="s">
        <v>134</v>
      </c>
      <c r="M2" s="336" t="s">
        <v>188</v>
      </c>
      <c r="N2" s="336" t="s">
        <v>0</v>
      </c>
      <c r="O2" s="338" t="s">
        <v>37</v>
      </c>
      <c r="P2" s="340" t="s">
        <v>38</v>
      </c>
      <c r="Q2" s="341"/>
      <c r="R2" s="342" t="s">
        <v>39</v>
      </c>
      <c r="S2" s="340" t="s">
        <v>133</v>
      </c>
      <c r="T2" s="344"/>
      <c r="U2" s="336" t="s">
        <v>134</v>
      </c>
      <c r="V2" s="336" t="s">
        <v>188</v>
      </c>
      <c r="W2" s="336" t="s">
        <v>0</v>
      </c>
      <c r="X2" s="338" t="s">
        <v>37</v>
      </c>
      <c r="Y2" s="340" t="s">
        <v>38</v>
      </c>
      <c r="Z2" s="341"/>
      <c r="AA2" s="342" t="s">
        <v>39</v>
      </c>
      <c r="AB2" s="340" t="s">
        <v>133</v>
      </c>
      <c r="AC2" s="344"/>
      <c r="AD2" s="336" t="s">
        <v>134</v>
      </c>
      <c r="AE2" s="336" t="s">
        <v>188</v>
      </c>
      <c r="AF2" s="336" t="s">
        <v>0</v>
      </c>
      <c r="AG2" s="338" t="s">
        <v>37</v>
      </c>
      <c r="AH2" s="340" t="s">
        <v>38</v>
      </c>
      <c r="AI2" s="341"/>
      <c r="AJ2" s="342" t="s">
        <v>39</v>
      </c>
      <c r="AK2" s="340" t="s">
        <v>133</v>
      </c>
      <c r="AL2" s="344"/>
      <c r="AM2" s="336" t="s">
        <v>134</v>
      </c>
      <c r="AN2" s="336" t="s">
        <v>188</v>
      </c>
      <c r="AO2" s="336" t="s">
        <v>0</v>
      </c>
      <c r="AP2" s="338" t="s">
        <v>37</v>
      </c>
      <c r="AQ2" s="340" t="s">
        <v>38</v>
      </c>
      <c r="AR2" s="341"/>
      <c r="AS2" s="342" t="s">
        <v>39</v>
      </c>
      <c r="AT2" s="340" t="s">
        <v>133</v>
      </c>
      <c r="AU2" s="344"/>
      <c r="AV2" s="336" t="s">
        <v>134</v>
      </c>
      <c r="AW2" s="336" t="s">
        <v>188</v>
      </c>
      <c r="AX2" s="336" t="s">
        <v>0</v>
      </c>
    </row>
    <row r="3" spans="1:50" ht="35.25" customHeight="1" thickBot="1">
      <c r="A3" s="346"/>
      <c r="B3" s="346"/>
      <c r="C3" s="349"/>
      <c r="D3" s="350"/>
      <c r="E3" s="358"/>
      <c r="F3" s="352"/>
      <c r="G3" s="60" t="s">
        <v>167</v>
      </c>
      <c r="H3" s="61" t="s">
        <v>168</v>
      </c>
      <c r="I3" s="343"/>
      <c r="J3" s="60" t="s">
        <v>169</v>
      </c>
      <c r="K3" s="59" t="s">
        <v>170</v>
      </c>
      <c r="L3" s="337"/>
      <c r="M3" s="337"/>
      <c r="N3" s="337"/>
      <c r="O3" s="339"/>
      <c r="P3" s="60" t="s">
        <v>167</v>
      </c>
      <c r="Q3" s="61" t="s">
        <v>168</v>
      </c>
      <c r="R3" s="343"/>
      <c r="S3" s="60" t="s">
        <v>169</v>
      </c>
      <c r="T3" s="59" t="s">
        <v>170</v>
      </c>
      <c r="U3" s="337"/>
      <c r="V3" s="337"/>
      <c r="W3" s="337"/>
      <c r="X3" s="339"/>
      <c r="Y3" s="60" t="s">
        <v>167</v>
      </c>
      <c r="Z3" s="61" t="s">
        <v>168</v>
      </c>
      <c r="AA3" s="343"/>
      <c r="AB3" s="60" t="s">
        <v>169</v>
      </c>
      <c r="AC3" s="59" t="s">
        <v>170</v>
      </c>
      <c r="AD3" s="337"/>
      <c r="AE3" s="337"/>
      <c r="AF3" s="337"/>
      <c r="AG3" s="339"/>
      <c r="AH3" s="60" t="s">
        <v>167</v>
      </c>
      <c r="AI3" s="61" t="s">
        <v>168</v>
      </c>
      <c r="AJ3" s="343"/>
      <c r="AK3" s="60" t="s">
        <v>169</v>
      </c>
      <c r="AL3" s="59" t="s">
        <v>170</v>
      </c>
      <c r="AM3" s="337"/>
      <c r="AN3" s="337"/>
      <c r="AO3" s="337"/>
      <c r="AP3" s="339"/>
      <c r="AQ3" s="60" t="s">
        <v>167</v>
      </c>
      <c r="AR3" s="61" t="s">
        <v>168</v>
      </c>
      <c r="AS3" s="343"/>
      <c r="AT3" s="60" t="s">
        <v>169</v>
      </c>
      <c r="AU3" s="59" t="s">
        <v>170</v>
      </c>
      <c r="AV3" s="337"/>
      <c r="AW3" s="337"/>
      <c r="AX3" s="337"/>
    </row>
    <row r="4" spans="1:50" ht="51">
      <c r="A4" s="359" t="s">
        <v>144</v>
      </c>
      <c r="B4" s="361" t="s">
        <v>82</v>
      </c>
      <c r="C4" s="363" t="s">
        <v>145</v>
      </c>
      <c r="D4" s="363"/>
      <c r="E4" s="129" t="s">
        <v>374</v>
      </c>
      <c r="F4" s="136">
        <v>3360000</v>
      </c>
      <c r="G4" s="57" t="s">
        <v>373</v>
      </c>
      <c r="H4" s="57"/>
      <c r="I4" s="57"/>
      <c r="J4" s="137">
        <v>70000000</v>
      </c>
      <c r="K4" s="57"/>
      <c r="L4" s="57"/>
      <c r="M4" s="57"/>
      <c r="N4" s="138">
        <v>85000000</v>
      </c>
      <c r="O4" s="63"/>
      <c r="P4" s="57"/>
      <c r="Q4" s="57"/>
      <c r="R4" s="57"/>
      <c r="S4" s="57"/>
      <c r="T4" s="57"/>
      <c r="U4" s="57"/>
      <c r="V4" s="57"/>
      <c r="W4" s="58"/>
      <c r="X4" s="63"/>
      <c r="Y4" s="57"/>
      <c r="Z4" s="57"/>
      <c r="AA4" s="57"/>
      <c r="AB4" s="57"/>
      <c r="AC4" s="57"/>
      <c r="AD4" s="57"/>
      <c r="AE4" s="57"/>
      <c r="AF4" s="58"/>
      <c r="AG4" s="63"/>
      <c r="AH4" s="57"/>
      <c r="AI4" s="57"/>
      <c r="AJ4" s="57"/>
      <c r="AK4" s="57"/>
      <c r="AL4" s="57"/>
      <c r="AM4" s="57"/>
      <c r="AN4" s="57"/>
      <c r="AO4" s="58"/>
      <c r="AP4" s="63"/>
      <c r="AQ4" s="57"/>
      <c r="AR4" s="57"/>
      <c r="AS4" s="57"/>
      <c r="AT4" s="57"/>
      <c r="AU4" s="57"/>
      <c r="AV4" s="57"/>
      <c r="AW4" s="57"/>
      <c r="AX4" s="58"/>
    </row>
    <row r="5" spans="1:50">
      <c r="A5" s="360"/>
      <c r="B5" s="362"/>
      <c r="C5" s="364" t="s">
        <v>146</v>
      </c>
      <c r="D5" s="364"/>
      <c r="E5" s="62"/>
      <c r="F5" s="134"/>
      <c r="G5" s="2"/>
      <c r="H5" s="2"/>
      <c r="I5" s="2"/>
      <c r="J5" s="2"/>
      <c r="K5" s="2"/>
      <c r="L5" s="2"/>
      <c r="M5" s="2"/>
      <c r="N5" s="51"/>
      <c r="O5" s="64"/>
      <c r="P5" s="2"/>
      <c r="Q5" s="2"/>
      <c r="R5" s="2"/>
      <c r="S5" s="2"/>
      <c r="T5" s="2"/>
      <c r="U5" s="2"/>
      <c r="V5" s="2"/>
      <c r="W5" s="51"/>
      <c r="X5" s="64"/>
      <c r="Y5" s="2"/>
      <c r="Z5" s="2"/>
      <c r="AA5" s="2"/>
      <c r="AB5" s="2"/>
      <c r="AC5" s="2"/>
      <c r="AD5" s="2"/>
      <c r="AE5" s="2"/>
      <c r="AF5" s="51"/>
      <c r="AG5" s="64"/>
      <c r="AH5" s="2"/>
      <c r="AI5" s="2"/>
      <c r="AJ5" s="2"/>
      <c r="AK5" s="2"/>
      <c r="AL5" s="2"/>
      <c r="AM5" s="2"/>
      <c r="AN5" s="2"/>
      <c r="AO5" s="51"/>
      <c r="AP5" s="64"/>
      <c r="AQ5" s="2"/>
      <c r="AR5" s="2"/>
      <c r="AS5" s="2"/>
      <c r="AT5" s="2"/>
      <c r="AU5" s="2"/>
      <c r="AV5" s="2"/>
      <c r="AW5" s="2"/>
      <c r="AX5" s="51"/>
    </row>
    <row r="6" spans="1:50">
      <c r="A6" s="52" t="s">
        <v>147</v>
      </c>
      <c r="B6" s="362"/>
      <c r="C6" s="364" t="s">
        <v>83</v>
      </c>
      <c r="D6" s="364"/>
      <c r="E6" s="62"/>
      <c r="F6" s="134"/>
      <c r="G6" s="2"/>
      <c r="H6" s="2"/>
      <c r="I6" s="2"/>
      <c r="J6" s="2"/>
      <c r="K6" s="2"/>
      <c r="L6" s="2"/>
      <c r="M6" s="142">
        <v>1000000</v>
      </c>
      <c r="N6" s="143">
        <v>1000000</v>
      </c>
      <c r="O6" s="64"/>
      <c r="P6" s="2"/>
      <c r="Q6" s="2"/>
      <c r="R6" s="2"/>
      <c r="S6" s="2"/>
      <c r="T6" s="2"/>
      <c r="U6" s="2"/>
      <c r="V6" s="2"/>
      <c r="W6" s="51"/>
      <c r="X6" s="64"/>
      <c r="Y6" s="2"/>
      <c r="Z6" s="2"/>
      <c r="AA6" s="2"/>
      <c r="AB6" s="2"/>
      <c r="AC6" s="2"/>
      <c r="AD6" s="2"/>
      <c r="AE6" s="2"/>
      <c r="AF6" s="51"/>
      <c r="AG6" s="64"/>
      <c r="AH6" s="2"/>
      <c r="AI6" s="2"/>
      <c r="AJ6" s="2"/>
      <c r="AK6" s="2"/>
      <c r="AL6" s="2"/>
      <c r="AM6" s="2"/>
      <c r="AN6" s="2"/>
      <c r="AO6" s="51"/>
      <c r="AP6" s="64"/>
      <c r="AQ6" s="2"/>
      <c r="AR6" s="2"/>
      <c r="AS6" s="2"/>
      <c r="AT6" s="2"/>
      <c r="AU6" s="2"/>
      <c r="AV6" s="2"/>
      <c r="AW6" s="2"/>
      <c r="AX6" s="51"/>
    </row>
    <row r="7" spans="1:50" ht="25.5">
      <c r="A7" s="53" t="s">
        <v>84</v>
      </c>
      <c r="B7" s="30" t="s">
        <v>12</v>
      </c>
      <c r="C7" s="365" t="s">
        <v>13</v>
      </c>
      <c r="D7" s="365"/>
      <c r="E7" s="140" t="s">
        <v>375</v>
      </c>
      <c r="F7" s="139">
        <v>24998340</v>
      </c>
      <c r="G7" s="2"/>
      <c r="H7" s="2"/>
      <c r="I7" s="2"/>
      <c r="J7" s="2"/>
      <c r="K7" s="2"/>
      <c r="L7" s="2"/>
      <c r="M7" s="2"/>
      <c r="N7" s="143">
        <f>F7</f>
        <v>24998340</v>
      </c>
      <c r="O7" s="64"/>
      <c r="P7" s="2"/>
      <c r="Q7" s="2"/>
      <c r="R7" s="2"/>
      <c r="S7" s="2"/>
      <c r="T7" s="2"/>
      <c r="U7" s="2"/>
      <c r="V7" s="2"/>
      <c r="W7" s="51"/>
      <c r="X7" s="64"/>
      <c r="Y7" s="2"/>
      <c r="Z7" s="2"/>
      <c r="AA7" s="2"/>
      <c r="AB7" s="2"/>
      <c r="AC7" s="2"/>
      <c r="AD7" s="2"/>
      <c r="AE7" s="2"/>
      <c r="AF7" s="51"/>
      <c r="AG7" s="64"/>
      <c r="AH7" s="2"/>
      <c r="AI7" s="2"/>
      <c r="AJ7" s="2"/>
      <c r="AK7" s="2"/>
      <c r="AL7" s="2"/>
      <c r="AM7" s="2"/>
      <c r="AN7" s="2"/>
      <c r="AO7" s="51"/>
      <c r="AP7" s="64"/>
      <c r="AQ7" s="2"/>
      <c r="AR7" s="2"/>
      <c r="AS7" s="2"/>
      <c r="AT7" s="2"/>
      <c r="AU7" s="2"/>
      <c r="AV7" s="2"/>
      <c r="AW7" s="2"/>
      <c r="AX7" s="51"/>
    </row>
    <row r="8" spans="1:50" ht="14.25" customHeight="1">
      <c r="A8" s="366" t="s">
        <v>152</v>
      </c>
      <c r="B8" s="362" t="s">
        <v>14</v>
      </c>
      <c r="C8" s="365" t="s">
        <v>85</v>
      </c>
      <c r="D8" s="365"/>
      <c r="E8" s="141"/>
      <c r="F8" s="139"/>
      <c r="G8" s="2"/>
      <c r="H8" s="2"/>
      <c r="I8" s="2"/>
      <c r="J8" s="2"/>
      <c r="K8" s="2"/>
      <c r="L8" s="2"/>
      <c r="M8" s="2"/>
      <c r="N8" s="51"/>
      <c r="O8" s="64"/>
      <c r="P8" s="2"/>
      <c r="Q8" s="2"/>
      <c r="R8" s="2"/>
      <c r="S8" s="2"/>
      <c r="T8" s="2"/>
      <c r="U8" s="2"/>
      <c r="V8" s="2"/>
      <c r="W8" s="51"/>
      <c r="X8" s="64"/>
      <c r="Y8" s="2"/>
      <c r="Z8" s="2"/>
      <c r="AA8" s="2"/>
      <c r="AB8" s="2"/>
      <c r="AC8" s="2"/>
      <c r="AD8" s="2"/>
      <c r="AE8" s="2"/>
      <c r="AF8" s="51"/>
      <c r="AG8" s="64"/>
      <c r="AH8" s="2"/>
      <c r="AI8" s="2"/>
      <c r="AJ8" s="2"/>
      <c r="AK8" s="2"/>
      <c r="AL8" s="2"/>
      <c r="AM8" s="2"/>
      <c r="AN8" s="2"/>
      <c r="AO8" s="51"/>
      <c r="AP8" s="64"/>
      <c r="AQ8" s="2"/>
      <c r="AR8" s="2"/>
      <c r="AS8" s="2"/>
      <c r="AT8" s="2"/>
      <c r="AU8" s="2"/>
      <c r="AV8" s="2"/>
      <c r="AW8" s="2"/>
      <c r="AX8" s="51"/>
    </row>
    <row r="9" spans="1:50" ht="38.25">
      <c r="A9" s="366"/>
      <c r="B9" s="362"/>
      <c r="C9" s="365" t="s">
        <v>86</v>
      </c>
      <c r="D9" s="365"/>
      <c r="E9" s="141" t="s">
        <v>376</v>
      </c>
      <c r="F9" s="139">
        <v>7986800</v>
      </c>
      <c r="G9" s="2"/>
      <c r="H9" s="2"/>
      <c r="I9" s="2"/>
      <c r="J9" s="2"/>
      <c r="K9" s="2"/>
      <c r="L9" s="2"/>
      <c r="M9" s="2"/>
      <c r="N9" s="143">
        <v>8000000</v>
      </c>
      <c r="O9" s="64"/>
      <c r="P9" s="2"/>
      <c r="Q9" s="2"/>
      <c r="R9" s="2"/>
      <c r="S9" s="2"/>
      <c r="T9" s="2"/>
      <c r="U9" s="2"/>
      <c r="V9" s="2"/>
      <c r="W9" s="51"/>
      <c r="X9" s="64"/>
      <c r="Y9" s="2"/>
      <c r="Z9" s="2"/>
      <c r="AA9" s="2"/>
      <c r="AB9" s="2"/>
      <c r="AC9" s="2"/>
      <c r="AD9" s="2"/>
      <c r="AE9" s="2"/>
      <c r="AF9" s="51"/>
      <c r="AG9" s="64"/>
      <c r="AH9" s="2"/>
      <c r="AI9" s="2"/>
      <c r="AJ9" s="2"/>
      <c r="AK9" s="2"/>
      <c r="AL9" s="2"/>
      <c r="AM9" s="2"/>
      <c r="AN9" s="2"/>
      <c r="AO9" s="51"/>
      <c r="AP9" s="64"/>
      <c r="AQ9" s="2"/>
      <c r="AR9" s="2"/>
      <c r="AS9" s="2"/>
      <c r="AT9" s="2"/>
      <c r="AU9" s="2"/>
      <c r="AV9" s="2"/>
      <c r="AW9" s="2"/>
      <c r="AX9" s="51"/>
    </row>
    <row r="10" spans="1:50">
      <c r="A10" s="366"/>
      <c r="B10" s="362"/>
      <c r="C10" s="365" t="s">
        <v>87</v>
      </c>
      <c r="D10" s="365"/>
      <c r="E10" s="62"/>
      <c r="F10" s="134"/>
      <c r="G10" s="2"/>
      <c r="H10" s="2"/>
      <c r="I10" s="2"/>
      <c r="J10" s="2"/>
      <c r="K10" s="2"/>
      <c r="L10" s="2"/>
      <c r="M10" s="2"/>
      <c r="N10" s="51"/>
      <c r="O10" s="64"/>
      <c r="P10" s="2"/>
      <c r="Q10" s="2"/>
      <c r="R10" s="2"/>
      <c r="S10" s="2"/>
      <c r="T10" s="2"/>
      <c r="U10" s="2"/>
      <c r="V10" s="2"/>
      <c r="W10" s="51"/>
      <c r="X10" s="64"/>
      <c r="Y10" s="2"/>
      <c r="Z10" s="2"/>
      <c r="AA10" s="2"/>
      <c r="AB10" s="2"/>
      <c r="AC10" s="2"/>
      <c r="AD10" s="2"/>
      <c r="AE10" s="2"/>
      <c r="AF10" s="51"/>
      <c r="AG10" s="64"/>
      <c r="AH10" s="2"/>
      <c r="AI10" s="2"/>
      <c r="AJ10" s="2"/>
      <c r="AK10" s="2"/>
      <c r="AL10" s="2"/>
      <c r="AM10" s="2"/>
      <c r="AN10" s="2"/>
      <c r="AO10" s="51"/>
      <c r="AP10" s="64"/>
      <c r="AQ10" s="2"/>
      <c r="AR10" s="2"/>
      <c r="AS10" s="2"/>
      <c r="AT10" s="2"/>
      <c r="AU10" s="2"/>
      <c r="AV10" s="2"/>
      <c r="AW10" s="2"/>
      <c r="AX10" s="51"/>
    </row>
    <row r="11" spans="1:50">
      <c r="A11" s="366"/>
      <c r="B11" s="362"/>
      <c r="C11" s="365" t="s">
        <v>88</v>
      </c>
      <c r="D11" s="365"/>
      <c r="E11" s="62"/>
      <c r="F11" s="134"/>
      <c r="G11" s="2"/>
      <c r="H11" s="2"/>
      <c r="I11" s="2"/>
      <c r="J11" s="2"/>
      <c r="K11" s="2"/>
      <c r="L11" s="2"/>
      <c r="M11" s="2"/>
      <c r="N11" s="51"/>
      <c r="O11" s="64"/>
      <c r="P11" s="2"/>
      <c r="Q11" s="2"/>
      <c r="R11" s="2"/>
      <c r="S11" s="2"/>
      <c r="T11" s="2"/>
      <c r="U11" s="2"/>
      <c r="V11" s="2"/>
      <c r="W11" s="51"/>
      <c r="X11" s="64"/>
      <c r="Y11" s="2"/>
      <c r="Z11" s="2"/>
      <c r="AA11" s="2"/>
      <c r="AB11" s="2"/>
      <c r="AC11" s="2"/>
      <c r="AD11" s="2"/>
      <c r="AE11" s="2"/>
      <c r="AF11" s="51"/>
      <c r="AG11" s="64"/>
      <c r="AH11" s="2"/>
      <c r="AI11" s="2"/>
      <c r="AJ11" s="2"/>
      <c r="AK11" s="2"/>
      <c r="AL11" s="2"/>
      <c r="AM11" s="2"/>
      <c r="AN11" s="2"/>
      <c r="AO11" s="51"/>
      <c r="AP11" s="64"/>
      <c r="AQ11" s="2"/>
      <c r="AR11" s="2"/>
      <c r="AS11" s="2"/>
      <c r="AT11" s="2"/>
      <c r="AU11" s="2"/>
      <c r="AV11" s="2"/>
      <c r="AW11" s="2"/>
      <c r="AX11" s="51"/>
    </row>
    <row r="12" spans="1:50">
      <c r="A12" s="53" t="s">
        <v>15</v>
      </c>
      <c r="B12" s="362"/>
      <c r="C12" s="365" t="s">
        <v>15</v>
      </c>
      <c r="D12" s="365"/>
      <c r="E12" s="62"/>
      <c r="F12" s="158">
        <v>23112706</v>
      </c>
      <c r="G12" s="159"/>
      <c r="H12" s="160">
        <v>84736350</v>
      </c>
      <c r="I12" s="159"/>
      <c r="J12" s="159"/>
      <c r="K12" s="159"/>
      <c r="L12" s="159"/>
      <c r="M12" s="159"/>
      <c r="N12" s="161">
        <f>F12+H12</f>
        <v>107849056</v>
      </c>
      <c r="O12" s="64"/>
      <c r="P12" s="2"/>
      <c r="Q12" s="2"/>
      <c r="R12" s="2"/>
      <c r="S12" s="2"/>
      <c r="T12" s="2"/>
      <c r="U12" s="2"/>
      <c r="V12" s="2"/>
      <c r="W12" s="51"/>
      <c r="X12" s="64"/>
      <c r="Y12" s="2"/>
      <c r="Z12" s="2"/>
      <c r="AA12" s="2"/>
      <c r="AB12" s="2"/>
      <c r="AC12" s="2"/>
      <c r="AD12" s="2"/>
      <c r="AE12" s="2"/>
      <c r="AF12" s="51"/>
      <c r="AG12" s="64"/>
      <c r="AH12" s="2"/>
      <c r="AI12" s="2"/>
      <c r="AJ12" s="2"/>
      <c r="AK12" s="2"/>
      <c r="AL12" s="2"/>
      <c r="AM12" s="2"/>
      <c r="AN12" s="2"/>
      <c r="AO12" s="51"/>
      <c r="AP12" s="64"/>
      <c r="AQ12" s="2"/>
      <c r="AR12" s="2"/>
      <c r="AS12" s="2"/>
      <c r="AT12" s="2"/>
      <c r="AU12" s="2"/>
      <c r="AV12" s="2"/>
      <c r="AW12" s="2"/>
      <c r="AX12" s="51"/>
    </row>
    <row r="13" spans="1:50">
      <c r="A13" s="53" t="s">
        <v>16</v>
      </c>
      <c r="B13" s="362"/>
      <c r="C13" s="365" t="s">
        <v>16</v>
      </c>
      <c r="D13" s="365"/>
      <c r="E13" s="62"/>
      <c r="F13" s="134"/>
      <c r="G13" s="2"/>
      <c r="H13" s="2"/>
      <c r="I13" s="2"/>
      <c r="J13" s="2"/>
      <c r="K13" s="2"/>
      <c r="L13" s="2"/>
      <c r="M13" s="2"/>
      <c r="N13" s="51"/>
      <c r="O13" s="64"/>
      <c r="P13" s="2"/>
      <c r="Q13" s="2"/>
      <c r="R13" s="2"/>
      <c r="S13" s="2"/>
      <c r="T13" s="2"/>
      <c r="U13" s="2"/>
      <c r="V13" s="2"/>
      <c r="W13" s="51"/>
      <c r="X13" s="64"/>
      <c r="Y13" s="2"/>
      <c r="Z13" s="2"/>
      <c r="AA13" s="2"/>
      <c r="AB13" s="2"/>
      <c r="AC13" s="2"/>
      <c r="AD13" s="2"/>
      <c r="AE13" s="2"/>
      <c r="AF13" s="51"/>
      <c r="AG13" s="64"/>
      <c r="AH13" s="2"/>
      <c r="AI13" s="2"/>
      <c r="AJ13" s="2"/>
      <c r="AK13" s="2"/>
      <c r="AL13" s="2"/>
      <c r="AM13" s="2"/>
      <c r="AN13" s="2"/>
      <c r="AO13" s="51"/>
      <c r="AP13" s="64"/>
      <c r="AQ13" s="2"/>
      <c r="AR13" s="2"/>
      <c r="AS13" s="2"/>
      <c r="AT13" s="2"/>
      <c r="AU13" s="2"/>
      <c r="AV13" s="2"/>
      <c r="AW13" s="2"/>
      <c r="AX13" s="51"/>
    </row>
    <row r="14" spans="1:50">
      <c r="A14" s="53" t="s">
        <v>17</v>
      </c>
      <c r="B14" s="362"/>
      <c r="C14" s="365" t="s">
        <v>17</v>
      </c>
      <c r="D14" s="365"/>
      <c r="E14" s="62"/>
      <c r="F14" s="134"/>
      <c r="G14" s="2"/>
      <c r="H14" s="2"/>
      <c r="I14" s="2"/>
      <c r="J14" s="2"/>
      <c r="K14" s="2"/>
      <c r="L14" s="2"/>
      <c r="M14" s="2"/>
      <c r="N14" s="51"/>
      <c r="O14" s="64"/>
      <c r="P14" s="2"/>
      <c r="Q14" s="2"/>
      <c r="R14" s="2"/>
      <c r="S14" s="2"/>
      <c r="T14" s="2"/>
      <c r="U14" s="2"/>
      <c r="V14" s="2"/>
      <c r="W14" s="51"/>
      <c r="X14" s="64"/>
      <c r="Y14" s="2"/>
      <c r="Z14" s="2"/>
      <c r="AA14" s="2"/>
      <c r="AB14" s="2"/>
      <c r="AC14" s="2"/>
      <c r="AD14" s="2"/>
      <c r="AE14" s="2"/>
      <c r="AF14" s="51"/>
      <c r="AG14" s="64"/>
      <c r="AH14" s="2"/>
      <c r="AI14" s="2"/>
      <c r="AJ14" s="2"/>
      <c r="AK14" s="2"/>
      <c r="AL14" s="2"/>
      <c r="AM14" s="2"/>
      <c r="AN14" s="2"/>
      <c r="AO14" s="51"/>
      <c r="AP14" s="64"/>
      <c r="AQ14" s="2"/>
      <c r="AR14" s="2"/>
      <c r="AS14" s="2"/>
      <c r="AT14" s="2"/>
      <c r="AU14" s="2"/>
      <c r="AV14" s="2"/>
      <c r="AW14" s="2"/>
      <c r="AX14" s="51"/>
    </row>
    <row r="15" spans="1:50">
      <c r="A15" s="53" t="s">
        <v>18</v>
      </c>
      <c r="B15" s="362"/>
      <c r="C15" s="365" t="s">
        <v>18</v>
      </c>
      <c r="D15" s="365"/>
      <c r="E15" s="62"/>
      <c r="F15" s="134"/>
      <c r="G15" s="2"/>
      <c r="H15" s="2"/>
      <c r="I15" s="2"/>
      <c r="J15" s="2"/>
      <c r="K15" s="2"/>
      <c r="L15" s="2"/>
      <c r="M15" s="2"/>
      <c r="N15" s="51"/>
      <c r="O15" s="64"/>
      <c r="P15" s="2"/>
      <c r="Q15" s="2"/>
      <c r="R15" s="2"/>
      <c r="S15" s="2"/>
      <c r="T15" s="2"/>
      <c r="U15" s="2"/>
      <c r="V15" s="2"/>
      <c r="W15" s="51"/>
      <c r="X15" s="64"/>
      <c r="Y15" s="2"/>
      <c r="Z15" s="2"/>
      <c r="AA15" s="2"/>
      <c r="AB15" s="2"/>
      <c r="AC15" s="2"/>
      <c r="AD15" s="2"/>
      <c r="AE15" s="2"/>
      <c r="AF15" s="51"/>
      <c r="AG15" s="64"/>
      <c r="AH15" s="2"/>
      <c r="AI15" s="2"/>
      <c r="AJ15" s="2"/>
      <c r="AK15" s="2"/>
      <c r="AL15" s="2"/>
      <c r="AM15" s="2"/>
      <c r="AN15" s="2"/>
      <c r="AO15" s="51"/>
      <c r="AP15" s="64"/>
      <c r="AQ15" s="2"/>
      <c r="AR15" s="2"/>
      <c r="AS15" s="2"/>
      <c r="AT15" s="2"/>
      <c r="AU15" s="2"/>
      <c r="AV15" s="2"/>
      <c r="AW15" s="2"/>
      <c r="AX15" s="51"/>
    </row>
    <row r="16" spans="1:50" ht="25.5">
      <c r="A16" s="53" t="s">
        <v>19</v>
      </c>
      <c r="B16" s="362"/>
      <c r="C16" s="365" t="s">
        <v>19</v>
      </c>
      <c r="D16" s="365"/>
      <c r="E16" s="140" t="s">
        <v>378</v>
      </c>
      <c r="F16" s="139">
        <v>100000000</v>
      </c>
      <c r="G16" s="2"/>
      <c r="H16" s="2"/>
      <c r="I16" s="2"/>
      <c r="J16" s="142">
        <v>900000000</v>
      </c>
      <c r="K16" s="2"/>
      <c r="L16" s="2"/>
      <c r="M16" s="2"/>
      <c r="N16" s="143">
        <v>1000000000</v>
      </c>
      <c r="O16" s="64"/>
      <c r="P16" s="2"/>
      <c r="Q16" s="2"/>
      <c r="R16" s="2"/>
      <c r="S16" s="2"/>
      <c r="T16" s="2"/>
      <c r="U16" s="2"/>
      <c r="V16" s="2"/>
      <c r="W16" s="51"/>
      <c r="X16" s="64"/>
      <c r="Y16" s="2"/>
      <c r="Z16" s="2"/>
      <c r="AA16" s="2"/>
      <c r="AB16" s="2"/>
      <c r="AC16" s="2"/>
      <c r="AD16" s="2"/>
      <c r="AE16" s="2"/>
      <c r="AF16" s="51"/>
      <c r="AG16" s="64"/>
      <c r="AH16" s="2"/>
      <c r="AI16" s="2"/>
      <c r="AJ16" s="2"/>
      <c r="AK16" s="2"/>
      <c r="AL16" s="2"/>
      <c r="AM16" s="2"/>
      <c r="AN16" s="2"/>
      <c r="AO16" s="51"/>
      <c r="AP16" s="64"/>
      <c r="AQ16" s="2"/>
      <c r="AR16" s="2"/>
      <c r="AS16" s="2"/>
      <c r="AT16" s="2"/>
      <c r="AU16" s="2"/>
      <c r="AV16" s="2"/>
      <c r="AW16" s="2"/>
      <c r="AX16" s="51"/>
    </row>
    <row r="17" spans="1:50" ht="13.5" customHeight="1">
      <c r="A17" s="53" t="s">
        <v>20</v>
      </c>
      <c r="B17" s="362"/>
      <c r="C17" s="365" t="s">
        <v>89</v>
      </c>
      <c r="D17" s="365"/>
      <c r="E17" s="62"/>
      <c r="F17" s="134"/>
      <c r="G17" s="2"/>
      <c r="H17" s="2"/>
      <c r="I17" s="2"/>
      <c r="J17" s="2"/>
      <c r="K17" s="2"/>
      <c r="L17" s="2"/>
      <c r="M17" s="2"/>
      <c r="N17" s="51"/>
      <c r="O17" s="64"/>
      <c r="P17" s="2"/>
      <c r="Q17" s="2"/>
      <c r="R17" s="2"/>
      <c r="S17" s="2"/>
      <c r="T17" s="2"/>
      <c r="U17" s="2"/>
      <c r="V17" s="2"/>
      <c r="W17" s="51"/>
      <c r="X17" s="64"/>
      <c r="Y17" s="2"/>
      <c r="Z17" s="2"/>
      <c r="AA17" s="2"/>
      <c r="AB17" s="2"/>
      <c r="AC17" s="2"/>
      <c r="AD17" s="2"/>
      <c r="AE17" s="2"/>
      <c r="AF17" s="51"/>
      <c r="AG17" s="64"/>
      <c r="AH17" s="2"/>
      <c r="AI17" s="2"/>
      <c r="AJ17" s="2"/>
      <c r="AK17" s="2"/>
      <c r="AL17" s="2"/>
      <c r="AM17" s="2"/>
      <c r="AN17" s="2"/>
      <c r="AO17" s="51"/>
      <c r="AP17" s="64"/>
      <c r="AQ17" s="2"/>
      <c r="AR17" s="2"/>
      <c r="AS17" s="2"/>
      <c r="AT17" s="2"/>
      <c r="AU17" s="2"/>
      <c r="AV17" s="2"/>
      <c r="AW17" s="2"/>
      <c r="AX17" s="51"/>
    </row>
    <row r="18" spans="1:50" ht="15" customHeight="1">
      <c r="A18" s="53" t="s">
        <v>21</v>
      </c>
      <c r="B18" s="362"/>
      <c r="C18" s="365" t="s">
        <v>21</v>
      </c>
      <c r="D18" s="365"/>
      <c r="E18" s="62"/>
      <c r="F18" s="134"/>
      <c r="G18" s="2"/>
      <c r="H18" s="2"/>
      <c r="I18" s="2"/>
      <c r="J18" s="2"/>
      <c r="K18" s="2"/>
      <c r="L18" s="2"/>
      <c r="M18" s="2"/>
      <c r="N18" s="51"/>
      <c r="O18" s="64"/>
      <c r="P18" s="2"/>
      <c r="Q18" s="2"/>
      <c r="R18" s="2"/>
      <c r="S18" s="2"/>
      <c r="T18" s="2"/>
      <c r="U18" s="2"/>
      <c r="V18" s="2"/>
      <c r="W18" s="51"/>
      <c r="X18" s="64"/>
      <c r="Y18" s="2"/>
      <c r="Z18" s="2"/>
      <c r="AA18" s="2"/>
      <c r="AB18" s="2"/>
      <c r="AC18" s="2"/>
      <c r="AD18" s="2"/>
      <c r="AE18" s="2"/>
      <c r="AF18" s="51"/>
      <c r="AG18" s="64"/>
      <c r="AH18" s="2"/>
      <c r="AI18" s="2"/>
      <c r="AJ18" s="2"/>
      <c r="AK18" s="2"/>
      <c r="AL18" s="2"/>
      <c r="AM18" s="2"/>
      <c r="AN18" s="2"/>
      <c r="AO18" s="51"/>
      <c r="AP18" s="64"/>
      <c r="AQ18" s="2"/>
      <c r="AR18" s="2"/>
      <c r="AS18" s="2"/>
      <c r="AT18" s="2"/>
      <c r="AU18" s="2"/>
      <c r="AV18" s="2"/>
      <c r="AW18" s="2"/>
      <c r="AX18" s="51"/>
    </row>
    <row r="19" spans="1:50" ht="25.5">
      <c r="A19" s="53"/>
      <c r="B19" s="362"/>
      <c r="C19" s="365" t="s">
        <v>22</v>
      </c>
      <c r="D19" s="365"/>
      <c r="E19" s="140" t="s">
        <v>377</v>
      </c>
      <c r="F19" s="139">
        <v>3300000</v>
      </c>
      <c r="G19" s="2"/>
      <c r="H19" s="2"/>
      <c r="I19" s="2"/>
      <c r="J19" s="2"/>
      <c r="K19" s="2"/>
      <c r="L19" s="2"/>
      <c r="M19" s="2"/>
      <c r="N19" s="143">
        <v>3300000</v>
      </c>
      <c r="O19" s="64"/>
      <c r="P19" s="2"/>
      <c r="Q19" s="2"/>
      <c r="R19" s="2"/>
      <c r="S19" s="2"/>
      <c r="T19" s="2"/>
      <c r="U19" s="2"/>
      <c r="V19" s="2"/>
      <c r="W19" s="51"/>
      <c r="X19" s="64"/>
      <c r="Y19" s="2"/>
      <c r="Z19" s="2"/>
      <c r="AA19" s="2"/>
      <c r="AB19" s="2"/>
      <c r="AC19" s="2"/>
      <c r="AD19" s="2"/>
      <c r="AE19" s="2"/>
      <c r="AF19" s="51"/>
      <c r="AG19" s="64"/>
      <c r="AH19" s="2"/>
      <c r="AI19" s="2"/>
      <c r="AJ19" s="2"/>
      <c r="AK19" s="2"/>
      <c r="AL19" s="2"/>
      <c r="AM19" s="2"/>
      <c r="AN19" s="2"/>
      <c r="AO19" s="51"/>
      <c r="AP19" s="64"/>
      <c r="AQ19" s="2"/>
      <c r="AR19" s="2"/>
      <c r="AS19" s="2"/>
      <c r="AT19" s="2"/>
      <c r="AU19" s="2"/>
      <c r="AV19" s="2"/>
      <c r="AW19" s="2"/>
      <c r="AX19" s="51"/>
    </row>
    <row r="20" spans="1:50">
      <c r="A20" s="366" t="s">
        <v>26</v>
      </c>
      <c r="B20" s="362" t="s">
        <v>24</v>
      </c>
      <c r="C20" s="365" t="s">
        <v>25</v>
      </c>
      <c r="D20" s="365"/>
      <c r="E20" s="62"/>
      <c r="F20" s="134"/>
      <c r="G20" s="2"/>
      <c r="H20" s="2"/>
      <c r="I20" s="2"/>
      <c r="J20" s="2"/>
      <c r="K20" s="2"/>
      <c r="L20" s="2"/>
      <c r="M20" s="2"/>
      <c r="N20" s="51"/>
      <c r="O20" s="64"/>
      <c r="P20" s="2"/>
      <c r="Q20" s="2"/>
      <c r="R20" s="2"/>
      <c r="S20" s="2"/>
      <c r="T20" s="2"/>
      <c r="U20" s="2"/>
      <c r="V20" s="2"/>
      <c r="W20" s="51"/>
      <c r="X20" s="64"/>
      <c r="Y20" s="2"/>
      <c r="Z20" s="2"/>
      <c r="AA20" s="2"/>
      <c r="AB20" s="2"/>
      <c r="AC20" s="2"/>
      <c r="AD20" s="2"/>
      <c r="AE20" s="2"/>
      <c r="AF20" s="51"/>
      <c r="AG20" s="64"/>
      <c r="AH20" s="2"/>
      <c r="AI20" s="2"/>
      <c r="AJ20" s="2"/>
      <c r="AK20" s="2"/>
      <c r="AL20" s="2"/>
      <c r="AM20" s="2"/>
      <c r="AN20" s="2"/>
      <c r="AO20" s="51"/>
      <c r="AP20" s="64"/>
      <c r="AQ20" s="2"/>
      <c r="AR20" s="2"/>
      <c r="AS20" s="2"/>
      <c r="AT20" s="2"/>
      <c r="AU20" s="2"/>
      <c r="AV20" s="2"/>
      <c r="AW20" s="2"/>
      <c r="AX20" s="51"/>
    </row>
    <row r="21" spans="1:50">
      <c r="A21" s="366"/>
      <c r="B21" s="362"/>
      <c r="C21" s="365" t="s">
        <v>27</v>
      </c>
      <c r="D21" s="365"/>
      <c r="E21" s="62"/>
      <c r="F21" s="134"/>
      <c r="G21" s="2"/>
      <c r="H21" s="2"/>
      <c r="I21" s="2"/>
      <c r="J21" s="2"/>
      <c r="K21" s="2"/>
      <c r="L21" s="2"/>
      <c r="M21" s="2"/>
      <c r="N21" s="51"/>
      <c r="O21" s="64"/>
      <c r="P21" s="2"/>
      <c r="Q21" s="2"/>
      <c r="R21" s="2"/>
      <c r="S21" s="2"/>
      <c r="T21" s="2"/>
      <c r="U21" s="2"/>
      <c r="V21" s="2"/>
      <c r="W21" s="51"/>
      <c r="X21" s="64"/>
      <c r="Y21" s="2"/>
      <c r="Z21" s="2"/>
      <c r="AA21" s="2"/>
      <c r="AB21" s="2"/>
      <c r="AC21" s="2"/>
      <c r="AD21" s="2"/>
      <c r="AE21" s="2"/>
      <c r="AF21" s="51"/>
      <c r="AG21" s="64"/>
      <c r="AH21" s="2"/>
      <c r="AI21" s="2"/>
      <c r="AJ21" s="2"/>
      <c r="AK21" s="2"/>
      <c r="AL21" s="2"/>
      <c r="AM21" s="2"/>
      <c r="AN21" s="2"/>
      <c r="AO21" s="51"/>
      <c r="AP21" s="64"/>
      <c r="AQ21" s="2"/>
      <c r="AR21" s="2"/>
      <c r="AS21" s="2"/>
      <c r="AT21" s="2"/>
      <c r="AU21" s="2"/>
      <c r="AV21" s="2"/>
      <c r="AW21" s="2"/>
      <c r="AX21" s="51"/>
    </row>
    <row r="22" spans="1:50">
      <c r="A22" s="366"/>
      <c r="B22" s="362"/>
      <c r="C22" s="365" t="s">
        <v>28</v>
      </c>
      <c r="D22" s="365"/>
      <c r="E22" s="62"/>
      <c r="F22" s="134"/>
      <c r="G22" s="2"/>
      <c r="H22" s="2"/>
      <c r="I22" s="2"/>
      <c r="J22" s="2"/>
      <c r="K22" s="2"/>
      <c r="L22" s="2"/>
      <c r="M22" s="2"/>
      <c r="N22" s="51"/>
      <c r="O22" s="64"/>
      <c r="P22" s="2"/>
      <c r="Q22" s="2"/>
      <c r="R22" s="2"/>
      <c r="S22" s="2"/>
      <c r="T22" s="2"/>
      <c r="U22" s="2"/>
      <c r="V22" s="2"/>
      <c r="W22" s="51"/>
      <c r="X22" s="64"/>
      <c r="Y22" s="2"/>
      <c r="Z22" s="2"/>
      <c r="AA22" s="2"/>
      <c r="AB22" s="2"/>
      <c r="AC22" s="2"/>
      <c r="AD22" s="2"/>
      <c r="AE22" s="2"/>
      <c r="AF22" s="51"/>
      <c r="AG22" s="64"/>
      <c r="AH22" s="2"/>
      <c r="AI22" s="2"/>
      <c r="AJ22" s="2"/>
      <c r="AK22" s="2"/>
      <c r="AL22" s="2"/>
      <c r="AM22" s="2"/>
      <c r="AN22" s="2"/>
      <c r="AO22" s="51"/>
      <c r="AP22" s="64"/>
      <c r="AQ22" s="2"/>
      <c r="AR22" s="2"/>
      <c r="AS22" s="2"/>
      <c r="AT22" s="2"/>
      <c r="AU22" s="2"/>
      <c r="AV22" s="2"/>
      <c r="AW22" s="2"/>
      <c r="AX22" s="51"/>
    </row>
    <row r="23" spans="1:50">
      <c r="A23" s="366"/>
      <c r="B23" s="362"/>
      <c r="C23" s="365" t="s">
        <v>153</v>
      </c>
      <c r="D23" s="365"/>
      <c r="E23" s="62"/>
      <c r="F23" s="134"/>
      <c r="G23" s="2"/>
      <c r="H23" s="2"/>
      <c r="I23" s="2"/>
      <c r="J23" s="2"/>
      <c r="K23" s="2"/>
      <c r="L23" s="2"/>
      <c r="M23" s="2"/>
      <c r="N23" s="51"/>
      <c r="O23" s="64"/>
      <c r="P23" s="2"/>
      <c r="Q23" s="2"/>
      <c r="R23" s="2"/>
      <c r="S23" s="2"/>
      <c r="T23" s="2"/>
      <c r="U23" s="2"/>
      <c r="V23" s="2"/>
      <c r="W23" s="51"/>
      <c r="X23" s="64"/>
      <c r="Y23" s="2"/>
      <c r="Z23" s="2"/>
      <c r="AA23" s="2"/>
      <c r="AB23" s="2"/>
      <c r="AC23" s="2"/>
      <c r="AD23" s="2"/>
      <c r="AE23" s="2"/>
      <c r="AF23" s="51"/>
      <c r="AG23" s="64"/>
      <c r="AH23" s="2"/>
      <c r="AI23" s="2"/>
      <c r="AJ23" s="2"/>
      <c r="AK23" s="2"/>
      <c r="AL23" s="2"/>
      <c r="AM23" s="2"/>
      <c r="AN23" s="2"/>
      <c r="AO23" s="51"/>
      <c r="AP23" s="64"/>
      <c r="AQ23" s="2"/>
      <c r="AR23" s="2"/>
      <c r="AS23" s="2"/>
      <c r="AT23" s="2"/>
      <c r="AU23" s="2"/>
      <c r="AV23" s="2"/>
      <c r="AW23" s="2"/>
      <c r="AX23" s="51"/>
    </row>
    <row r="24" spans="1:50">
      <c r="A24" s="53" t="s">
        <v>30</v>
      </c>
      <c r="B24" s="30" t="s">
        <v>29</v>
      </c>
      <c r="C24" s="364" t="s">
        <v>154</v>
      </c>
      <c r="D24" s="364"/>
      <c r="E24" s="62"/>
      <c r="F24" s="134"/>
      <c r="G24" s="2"/>
      <c r="H24" s="2"/>
      <c r="I24" s="2"/>
      <c r="J24" s="2"/>
      <c r="K24" s="2"/>
      <c r="L24" s="2"/>
      <c r="M24" s="2"/>
      <c r="N24" s="51"/>
      <c r="O24" s="64"/>
      <c r="P24" s="2"/>
      <c r="Q24" s="2"/>
      <c r="R24" s="2"/>
      <c r="S24" s="2"/>
      <c r="T24" s="2"/>
      <c r="U24" s="2"/>
      <c r="V24" s="2"/>
      <c r="W24" s="51"/>
      <c r="X24" s="64"/>
      <c r="Y24" s="2"/>
      <c r="Z24" s="2"/>
      <c r="AA24" s="2"/>
      <c r="AB24" s="2"/>
      <c r="AC24" s="2"/>
      <c r="AD24" s="2"/>
      <c r="AE24" s="2"/>
      <c r="AF24" s="51"/>
      <c r="AG24" s="64"/>
      <c r="AH24" s="2"/>
      <c r="AI24" s="2"/>
      <c r="AJ24" s="2"/>
      <c r="AK24" s="2"/>
      <c r="AL24" s="2"/>
      <c r="AM24" s="2"/>
      <c r="AN24" s="2"/>
      <c r="AO24" s="51"/>
      <c r="AP24" s="64"/>
      <c r="AQ24" s="2"/>
      <c r="AR24" s="2"/>
      <c r="AS24" s="2"/>
      <c r="AT24" s="2"/>
      <c r="AU24" s="2"/>
      <c r="AV24" s="2"/>
      <c r="AW24" s="2"/>
      <c r="AX24" s="51"/>
    </row>
    <row r="25" spans="1:50">
      <c r="A25" s="360" t="s">
        <v>23</v>
      </c>
      <c r="B25" s="362" t="s">
        <v>90</v>
      </c>
      <c r="C25" s="364" t="s">
        <v>91</v>
      </c>
      <c r="D25" s="29" t="s">
        <v>92</v>
      </c>
      <c r="E25" s="62"/>
      <c r="F25" s="134"/>
      <c r="G25" s="2"/>
      <c r="H25" s="2"/>
      <c r="I25" s="2"/>
      <c r="J25" s="2"/>
      <c r="K25" s="2"/>
      <c r="L25" s="2"/>
      <c r="M25" s="2"/>
      <c r="N25" s="51"/>
      <c r="O25" s="64"/>
      <c r="P25" s="2"/>
      <c r="Q25" s="2"/>
      <c r="R25" s="2"/>
      <c r="S25" s="2"/>
      <c r="T25" s="2"/>
      <c r="U25" s="2"/>
      <c r="V25" s="2"/>
      <c r="W25" s="51"/>
      <c r="X25" s="64"/>
      <c r="Y25" s="2"/>
      <c r="Z25" s="2"/>
      <c r="AA25" s="2"/>
      <c r="AB25" s="2"/>
      <c r="AC25" s="2"/>
      <c r="AD25" s="2"/>
      <c r="AE25" s="2"/>
      <c r="AF25" s="51"/>
      <c r="AG25" s="64"/>
      <c r="AH25" s="2"/>
      <c r="AI25" s="2"/>
      <c r="AJ25" s="2"/>
      <c r="AK25" s="2"/>
      <c r="AL25" s="2"/>
      <c r="AM25" s="2"/>
      <c r="AN25" s="2"/>
      <c r="AO25" s="51"/>
      <c r="AP25" s="64"/>
      <c r="AQ25" s="2"/>
      <c r="AR25" s="2"/>
      <c r="AS25" s="2"/>
      <c r="AT25" s="2"/>
      <c r="AU25" s="2"/>
      <c r="AV25" s="2"/>
      <c r="AW25" s="2"/>
      <c r="AX25" s="51"/>
    </row>
    <row r="26" spans="1:50" ht="12.75" customHeight="1">
      <c r="A26" s="360"/>
      <c r="B26" s="362"/>
      <c r="C26" s="364"/>
      <c r="D26" s="29" t="s">
        <v>93</v>
      </c>
      <c r="E26" s="62"/>
      <c r="F26" s="134"/>
      <c r="G26" s="2"/>
      <c r="H26" s="2"/>
      <c r="I26" s="2"/>
      <c r="J26" s="2"/>
      <c r="K26" s="2"/>
      <c r="L26" s="2"/>
      <c r="M26" s="2"/>
      <c r="N26" s="51"/>
      <c r="O26" s="64"/>
      <c r="P26" s="2"/>
      <c r="Q26" s="2"/>
      <c r="R26" s="2"/>
      <c r="S26" s="2"/>
      <c r="T26" s="2"/>
      <c r="U26" s="2"/>
      <c r="V26" s="2"/>
      <c r="W26" s="51"/>
      <c r="X26" s="64"/>
      <c r="Y26" s="2"/>
      <c r="Z26" s="2"/>
      <c r="AA26" s="2"/>
      <c r="AB26" s="2"/>
      <c r="AC26" s="2"/>
      <c r="AD26" s="2"/>
      <c r="AE26" s="2"/>
      <c r="AF26" s="51"/>
      <c r="AG26" s="64"/>
      <c r="AH26" s="2"/>
      <c r="AI26" s="2"/>
      <c r="AJ26" s="2"/>
      <c r="AK26" s="2"/>
      <c r="AL26" s="2"/>
      <c r="AM26" s="2"/>
      <c r="AN26" s="2"/>
      <c r="AO26" s="51"/>
      <c r="AP26" s="64"/>
      <c r="AQ26" s="2"/>
      <c r="AR26" s="2"/>
      <c r="AS26" s="2"/>
      <c r="AT26" s="2"/>
      <c r="AU26" s="2"/>
      <c r="AV26" s="2"/>
      <c r="AW26" s="2"/>
      <c r="AX26" s="51"/>
    </row>
    <row r="27" spans="1:50">
      <c r="A27" s="360"/>
      <c r="B27" s="362"/>
      <c r="C27" s="364"/>
      <c r="D27" s="29" t="s">
        <v>94</v>
      </c>
      <c r="E27" s="62"/>
      <c r="F27" s="134"/>
      <c r="G27" s="2"/>
      <c r="H27" s="2"/>
      <c r="I27" s="2"/>
      <c r="J27" s="2"/>
      <c r="K27" s="2"/>
      <c r="L27" s="2"/>
      <c r="M27" s="2"/>
      <c r="N27" s="51"/>
      <c r="O27" s="64"/>
      <c r="P27" s="2"/>
      <c r="Q27" s="2"/>
      <c r="R27" s="2"/>
      <c r="S27" s="2"/>
      <c r="T27" s="2"/>
      <c r="U27" s="2"/>
      <c r="V27" s="2"/>
      <c r="W27" s="51"/>
      <c r="X27" s="64"/>
      <c r="Y27" s="2"/>
      <c r="Z27" s="2"/>
      <c r="AA27" s="2"/>
      <c r="AB27" s="2"/>
      <c r="AC27" s="2"/>
      <c r="AD27" s="2"/>
      <c r="AE27" s="2"/>
      <c r="AF27" s="51"/>
      <c r="AG27" s="64"/>
      <c r="AH27" s="2"/>
      <c r="AI27" s="2"/>
      <c r="AJ27" s="2"/>
      <c r="AK27" s="2"/>
      <c r="AL27" s="2"/>
      <c r="AM27" s="2"/>
      <c r="AN27" s="2"/>
      <c r="AO27" s="51"/>
      <c r="AP27" s="64"/>
      <c r="AQ27" s="2"/>
      <c r="AR27" s="2"/>
      <c r="AS27" s="2"/>
      <c r="AT27" s="2"/>
      <c r="AU27" s="2"/>
      <c r="AV27" s="2"/>
      <c r="AW27" s="2"/>
      <c r="AX27" s="51"/>
    </row>
    <row r="28" spans="1:50">
      <c r="A28" s="360"/>
      <c r="B28" s="362"/>
      <c r="C28" s="364"/>
      <c r="D28" s="29" t="s">
        <v>155</v>
      </c>
      <c r="E28" s="62"/>
      <c r="F28" s="134"/>
      <c r="G28" s="2"/>
      <c r="H28" s="2"/>
      <c r="I28" s="2"/>
      <c r="J28" s="2"/>
      <c r="K28" s="2"/>
      <c r="L28" s="2"/>
      <c r="M28" s="2"/>
      <c r="N28" s="51"/>
      <c r="O28" s="64"/>
      <c r="P28" s="2"/>
      <c r="Q28" s="2"/>
      <c r="R28" s="2"/>
      <c r="S28" s="2"/>
      <c r="T28" s="2"/>
      <c r="U28" s="2"/>
      <c r="V28" s="2"/>
      <c r="W28" s="51"/>
      <c r="X28" s="64"/>
      <c r="Y28" s="2"/>
      <c r="Z28" s="2"/>
      <c r="AA28" s="2"/>
      <c r="AB28" s="2"/>
      <c r="AC28" s="2"/>
      <c r="AD28" s="2"/>
      <c r="AE28" s="2"/>
      <c r="AF28" s="51"/>
      <c r="AG28" s="64"/>
      <c r="AH28" s="2"/>
      <c r="AI28" s="2"/>
      <c r="AJ28" s="2"/>
      <c r="AK28" s="2"/>
      <c r="AL28" s="2"/>
      <c r="AM28" s="2"/>
      <c r="AN28" s="2"/>
      <c r="AO28" s="51"/>
      <c r="AP28" s="64"/>
      <c r="AQ28" s="2"/>
      <c r="AR28" s="2"/>
      <c r="AS28" s="2"/>
      <c r="AT28" s="2"/>
      <c r="AU28" s="2"/>
      <c r="AV28" s="2"/>
      <c r="AW28" s="2"/>
      <c r="AX28" s="51"/>
    </row>
    <row r="29" spans="1:50">
      <c r="A29" s="360"/>
      <c r="B29" s="362"/>
      <c r="C29" s="364"/>
      <c r="D29" s="29" t="s">
        <v>95</v>
      </c>
      <c r="E29" s="62"/>
      <c r="F29" s="134"/>
      <c r="G29" s="2"/>
      <c r="H29" s="2"/>
      <c r="I29" s="2"/>
      <c r="J29" s="2"/>
      <c r="K29" s="2"/>
      <c r="L29" s="2"/>
      <c r="M29" s="2"/>
      <c r="N29" s="51"/>
      <c r="O29" s="64"/>
      <c r="P29" s="2"/>
      <c r="Q29" s="2"/>
      <c r="R29" s="2"/>
      <c r="S29" s="2"/>
      <c r="T29" s="2"/>
      <c r="U29" s="2"/>
      <c r="V29" s="2"/>
      <c r="W29" s="51"/>
      <c r="X29" s="64"/>
      <c r="Y29" s="2"/>
      <c r="Z29" s="2"/>
      <c r="AA29" s="2"/>
      <c r="AB29" s="2"/>
      <c r="AC29" s="2"/>
      <c r="AD29" s="2"/>
      <c r="AE29" s="2"/>
      <c r="AF29" s="51"/>
      <c r="AG29" s="64"/>
      <c r="AH29" s="2"/>
      <c r="AI29" s="2"/>
      <c r="AJ29" s="2"/>
      <c r="AK29" s="2"/>
      <c r="AL29" s="2"/>
      <c r="AM29" s="2"/>
      <c r="AN29" s="2"/>
      <c r="AO29" s="51"/>
      <c r="AP29" s="64"/>
      <c r="AQ29" s="2"/>
      <c r="AR29" s="2"/>
      <c r="AS29" s="2"/>
      <c r="AT29" s="2"/>
      <c r="AU29" s="2"/>
      <c r="AV29" s="2"/>
      <c r="AW29" s="2"/>
      <c r="AX29" s="51"/>
    </row>
    <row r="30" spans="1:50">
      <c r="A30" s="360"/>
      <c r="B30" s="362"/>
      <c r="C30" s="365" t="s">
        <v>156</v>
      </c>
      <c r="D30" s="365"/>
      <c r="E30" s="62"/>
      <c r="F30" s="134"/>
      <c r="G30" s="2"/>
      <c r="H30" s="2"/>
      <c r="I30" s="2"/>
      <c r="J30" s="2"/>
      <c r="K30" s="2"/>
      <c r="L30" s="2"/>
      <c r="M30" s="2"/>
      <c r="N30" s="51"/>
      <c r="O30" s="64"/>
      <c r="P30" s="2"/>
      <c r="Q30" s="2"/>
      <c r="R30" s="2"/>
      <c r="S30" s="2"/>
      <c r="T30" s="2"/>
      <c r="U30" s="2"/>
      <c r="V30" s="2"/>
      <c r="W30" s="51"/>
      <c r="X30" s="64"/>
      <c r="Y30" s="2"/>
      <c r="Z30" s="2"/>
      <c r="AA30" s="2"/>
      <c r="AB30" s="2"/>
      <c r="AC30" s="2"/>
      <c r="AD30" s="2"/>
      <c r="AE30" s="2"/>
      <c r="AF30" s="51"/>
      <c r="AG30" s="64"/>
      <c r="AH30" s="2"/>
      <c r="AI30" s="2"/>
      <c r="AJ30" s="2"/>
      <c r="AK30" s="2"/>
      <c r="AL30" s="2"/>
      <c r="AM30" s="2"/>
      <c r="AN30" s="2"/>
      <c r="AO30" s="51"/>
      <c r="AP30" s="64"/>
      <c r="AQ30" s="2"/>
      <c r="AR30" s="2"/>
      <c r="AS30" s="2"/>
      <c r="AT30" s="2"/>
      <c r="AU30" s="2"/>
      <c r="AV30" s="2"/>
      <c r="AW30" s="2"/>
      <c r="AX30" s="51"/>
    </row>
    <row r="31" spans="1:50">
      <c r="A31" s="360"/>
      <c r="B31" s="362"/>
      <c r="C31" s="364" t="s">
        <v>96</v>
      </c>
      <c r="D31" s="29" t="s">
        <v>157</v>
      </c>
      <c r="E31" s="62"/>
      <c r="F31" s="134"/>
      <c r="G31" s="2"/>
      <c r="H31" s="2"/>
      <c r="I31" s="2"/>
      <c r="J31" s="2"/>
      <c r="K31" s="2"/>
      <c r="L31" s="2"/>
      <c r="M31" s="2"/>
      <c r="N31" s="51"/>
      <c r="O31" s="64"/>
      <c r="P31" s="2"/>
      <c r="Q31" s="2"/>
      <c r="R31" s="2"/>
      <c r="S31" s="2"/>
      <c r="T31" s="2"/>
      <c r="U31" s="2"/>
      <c r="V31" s="2"/>
      <c r="W31" s="51"/>
      <c r="X31" s="64"/>
      <c r="Y31" s="2"/>
      <c r="Z31" s="2"/>
      <c r="AA31" s="2"/>
      <c r="AB31" s="2"/>
      <c r="AC31" s="2"/>
      <c r="AD31" s="2"/>
      <c r="AE31" s="2"/>
      <c r="AF31" s="51"/>
      <c r="AG31" s="64"/>
      <c r="AH31" s="2"/>
      <c r="AI31" s="2"/>
      <c r="AJ31" s="2"/>
      <c r="AK31" s="2"/>
      <c r="AL31" s="2"/>
      <c r="AM31" s="2"/>
      <c r="AN31" s="2"/>
      <c r="AO31" s="51"/>
      <c r="AP31" s="64"/>
      <c r="AQ31" s="2"/>
      <c r="AR31" s="2"/>
      <c r="AS31" s="2"/>
      <c r="AT31" s="2"/>
      <c r="AU31" s="2"/>
      <c r="AV31" s="2"/>
      <c r="AW31" s="2"/>
      <c r="AX31" s="51"/>
    </row>
    <row r="32" spans="1:50">
      <c r="A32" s="360"/>
      <c r="B32" s="362"/>
      <c r="C32" s="364"/>
      <c r="D32" s="29" t="s">
        <v>97</v>
      </c>
      <c r="E32" s="62"/>
      <c r="F32" s="134"/>
      <c r="G32" s="2"/>
      <c r="H32" s="2"/>
      <c r="I32" s="2"/>
      <c r="J32" s="2"/>
      <c r="K32" s="2"/>
      <c r="L32" s="2"/>
      <c r="M32" s="2"/>
      <c r="N32" s="51"/>
      <c r="O32" s="64"/>
      <c r="P32" s="2"/>
      <c r="Q32" s="2"/>
      <c r="R32" s="2"/>
      <c r="S32" s="2"/>
      <c r="T32" s="2"/>
      <c r="U32" s="2"/>
      <c r="V32" s="2"/>
      <c r="W32" s="51"/>
      <c r="X32" s="64"/>
      <c r="Y32" s="2"/>
      <c r="Z32" s="2"/>
      <c r="AA32" s="2"/>
      <c r="AB32" s="2"/>
      <c r="AC32" s="2"/>
      <c r="AD32" s="2"/>
      <c r="AE32" s="2"/>
      <c r="AF32" s="51"/>
      <c r="AG32" s="64"/>
      <c r="AH32" s="2"/>
      <c r="AI32" s="2"/>
      <c r="AJ32" s="2"/>
      <c r="AK32" s="2"/>
      <c r="AL32" s="2"/>
      <c r="AM32" s="2"/>
      <c r="AN32" s="2"/>
      <c r="AO32" s="51"/>
      <c r="AP32" s="64"/>
      <c r="AQ32" s="2"/>
      <c r="AR32" s="2"/>
      <c r="AS32" s="2"/>
      <c r="AT32" s="2"/>
      <c r="AU32" s="2"/>
      <c r="AV32" s="2"/>
      <c r="AW32" s="2"/>
      <c r="AX32" s="51"/>
    </row>
    <row r="33" spans="1:50">
      <c r="A33" s="360"/>
      <c r="B33" s="362"/>
      <c r="C33" s="364"/>
      <c r="D33" s="29" t="s">
        <v>98</v>
      </c>
      <c r="E33" s="62"/>
      <c r="F33" s="134"/>
      <c r="G33" s="2"/>
      <c r="H33" s="2"/>
      <c r="I33" s="2"/>
      <c r="J33" s="2"/>
      <c r="K33" s="2"/>
      <c r="L33" s="2"/>
      <c r="M33" s="2"/>
      <c r="N33" s="51"/>
      <c r="O33" s="64"/>
      <c r="P33" s="2"/>
      <c r="Q33" s="2"/>
      <c r="R33" s="2"/>
      <c r="S33" s="2"/>
      <c r="T33" s="2"/>
      <c r="U33" s="2"/>
      <c r="V33" s="2"/>
      <c r="W33" s="51"/>
      <c r="X33" s="64"/>
      <c r="Y33" s="2"/>
      <c r="Z33" s="2"/>
      <c r="AA33" s="2"/>
      <c r="AB33" s="2"/>
      <c r="AC33" s="2"/>
      <c r="AD33" s="2"/>
      <c r="AE33" s="2"/>
      <c r="AF33" s="51"/>
      <c r="AG33" s="64"/>
      <c r="AH33" s="2"/>
      <c r="AI33" s="2"/>
      <c r="AJ33" s="2"/>
      <c r="AK33" s="2"/>
      <c r="AL33" s="2"/>
      <c r="AM33" s="2"/>
      <c r="AN33" s="2"/>
      <c r="AO33" s="51"/>
      <c r="AP33" s="64"/>
      <c r="AQ33" s="2"/>
      <c r="AR33" s="2"/>
      <c r="AS33" s="2"/>
      <c r="AT33" s="2"/>
      <c r="AU33" s="2"/>
      <c r="AV33" s="2"/>
      <c r="AW33" s="2"/>
      <c r="AX33" s="51"/>
    </row>
    <row r="34" spans="1:50" ht="25.5">
      <c r="A34" s="360"/>
      <c r="B34" s="362"/>
      <c r="C34" s="364" t="s">
        <v>99</v>
      </c>
      <c r="D34" s="31" t="s">
        <v>161</v>
      </c>
      <c r="E34" s="62"/>
      <c r="F34" s="134"/>
      <c r="G34" s="2"/>
      <c r="H34" s="2"/>
      <c r="I34" s="2"/>
      <c r="J34" s="2"/>
      <c r="K34" s="2"/>
      <c r="L34" s="2"/>
      <c r="M34" s="2"/>
      <c r="N34" s="51"/>
      <c r="O34" s="64"/>
      <c r="P34" s="2"/>
      <c r="Q34" s="2"/>
      <c r="R34" s="2"/>
      <c r="S34" s="2"/>
      <c r="T34" s="2"/>
      <c r="U34" s="2"/>
      <c r="V34" s="2"/>
      <c r="W34" s="51"/>
      <c r="X34" s="64"/>
      <c r="Y34" s="2"/>
      <c r="Z34" s="2"/>
      <c r="AA34" s="2"/>
      <c r="AB34" s="2"/>
      <c r="AC34" s="2"/>
      <c r="AD34" s="2"/>
      <c r="AE34" s="2"/>
      <c r="AF34" s="51"/>
      <c r="AG34" s="64"/>
      <c r="AH34" s="2"/>
      <c r="AI34" s="2"/>
      <c r="AJ34" s="2"/>
      <c r="AK34" s="2"/>
      <c r="AL34" s="2"/>
      <c r="AM34" s="2"/>
      <c r="AN34" s="2"/>
      <c r="AO34" s="51"/>
      <c r="AP34" s="64"/>
      <c r="AQ34" s="2"/>
      <c r="AR34" s="2"/>
      <c r="AS34" s="2"/>
      <c r="AT34" s="2"/>
      <c r="AU34" s="2"/>
      <c r="AV34" s="2"/>
      <c r="AW34" s="2"/>
      <c r="AX34" s="51"/>
    </row>
    <row r="35" spans="1:50" ht="51">
      <c r="A35" s="360"/>
      <c r="B35" s="362"/>
      <c r="C35" s="364"/>
      <c r="D35" s="31" t="s">
        <v>158</v>
      </c>
      <c r="E35" s="62"/>
      <c r="F35" s="134"/>
      <c r="G35" s="2"/>
      <c r="H35" s="2"/>
      <c r="I35" s="2"/>
      <c r="J35" s="2"/>
      <c r="K35" s="2"/>
      <c r="L35" s="2"/>
      <c r="M35" s="2"/>
      <c r="N35" s="51"/>
      <c r="O35" s="64"/>
      <c r="P35" s="2"/>
      <c r="Q35" s="2"/>
      <c r="R35" s="2"/>
      <c r="S35" s="2"/>
      <c r="T35" s="2"/>
      <c r="U35" s="2"/>
      <c r="V35" s="2"/>
      <c r="W35" s="51"/>
      <c r="X35" s="64"/>
      <c r="Y35" s="2"/>
      <c r="Z35" s="2"/>
      <c r="AA35" s="2"/>
      <c r="AB35" s="2"/>
      <c r="AC35" s="2"/>
      <c r="AD35" s="2"/>
      <c r="AE35" s="2"/>
      <c r="AF35" s="51"/>
      <c r="AG35" s="64"/>
      <c r="AH35" s="2"/>
      <c r="AI35" s="2"/>
      <c r="AJ35" s="2"/>
      <c r="AK35" s="2"/>
      <c r="AL35" s="2"/>
      <c r="AM35" s="2"/>
      <c r="AN35" s="2"/>
      <c r="AO35" s="51"/>
      <c r="AP35" s="64"/>
      <c r="AQ35" s="2"/>
      <c r="AR35" s="2"/>
      <c r="AS35" s="2"/>
      <c r="AT35" s="2"/>
      <c r="AU35" s="2"/>
      <c r="AV35" s="2"/>
      <c r="AW35" s="2"/>
      <c r="AX35" s="51"/>
    </row>
    <row r="36" spans="1:50" ht="38.25">
      <c r="A36" s="360"/>
      <c r="B36" s="362"/>
      <c r="C36" s="364"/>
      <c r="D36" s="31" t="s">
        <v>118</v>
      </c>
      <c r="E36" s="62"/>
      <c r="F36" s="134"/>
      <c r="G36" s="2"/>
      <c r="H36" s="2"/>
      <c r="I36" s="2"/>
      <c r="J36" s="2"/>
      <c r="K36" s="2"/>
      <c r="L36" s="2"/>
      <c r="M36" s="2"/>
      <c r="N36" s="51"/>
      <c r="O36" s="64"/>
      <c r="P36" s="2"/>
      <c r="Q36" s="2"/>
      <c r="R36" s="2"/>
      <c r="S36" s="2"/>
      <c r="T36" s="2"/>
      <c r="U36" s="2"/>
      <c r="V36" s="2"/>
      <c r="W36" s="51"/>
      <c r="X36" s="64"/>
      <c r="Y36" s="2"/>
      <c r="Z36" s="2"/>
      <c r="AA36" s="2"/>
      <c r="AB36" s="2"/>
      <c r="AC36" s="2"/>
      <c r="AD36" s="2"/>
      <c r="AE36" s="2"/>
      <c r="AF36" s="51"/>
      <c r="AG36" s="64"/>
      <c r="AH36" s="2"/>
      <c r="AI36" s="2"/>
      <c r="AJ36" s="2"/>
      <c r="AK36" s="2"/>
      <c r="AL36" s="2"/>
      <c r="AM36" s="2"/>
      <c r="AN36" s="2"/>
      <c r="AO36" s="51"/>
      <c r="AP36" s="64"/>
      <c r="AQ36" s="2"/>
      <c r="AR36" s="2"/>
      <c r="AS36" s="2"/>
      <c r="AT36" s="2"/>
      <c r="AU36" s="2"/>
      <c r="AV36" s="2"/>
      <c r="AW36" s="2"/>
      <c r="AX36" s="51"/>
    </row>
    <row r="37" spans="1:50" ht="25.5">
      <c r="A37" s="360"/>
      <c r="B37" s="362"/>
      <c r="C37" s="28" t="s">
        <v>31</v>
      </c>
      <c r="D37" s="31" t="s">
        <v>100</v>
      </c>
      <c r="E37" s="62"/>
      <c r="F37" s="134"/>
      <c r="G37" s="2"/>
      <c r="H37" s="2"/>
      <c r="I37" s="2"/>
      <c r="J37" s="2"/>
      <c r="K37" s="2"/>
      <c r="L37" s="2"/>
      <c r="M37" s="2"/>
      <c r="N37" s="51"/>
      <c r="O37" s="64"/>
      <c r="P37" s="2"/>
      <c r="Q37" s="2"/>
      <c r="R37" s="2"/>
      <c r="S37" s="2"/>
      <c r="T37" s="2"/>
      <c r="U37" s="2"/>
      <c r="V37" s="2"/>
      <c r="W37" s="51"/>
      <c r="X37" s="64"/>
      <c r="Y37" s="2"/>
      <c r="Z37" s="2"/>
      <c r="AA37" s="2"/>
      <c r="AB37" s="2"/>
      <c r="AC37" s="2"/>
      <c r="AD37" s="2"/>
      <c r="AE37" s="2"/>
      <c r="AF37" s="51"/>
      <c r="AG37" s="64"/>
      <c r="AH37" s="2"/>
      <c r="AI37" s="2"/>
      <c r="AJ37" s="2"/>
      <c r="AK37" s="2"/>
      <c r="AL37" s="2"/>
      <c r="AM37" s="2"/>
      <c r="AN37" s="2"/>
      <c r="AO37" s="51"/>
      <c r="AP37" s="64"/>
      <c r="AQ37" s="2"/>
      <c r="AR37" s="2"/>
      <c r="AS37" s="2"/>
      <c r="AT37" s="2"/>
      <c r="AU37" s="2"/>
      <c r="AV37" s="2"/>
      <c r="AW37" s="2"/>
      <c r="AX37" s="51"/>
    </row>
    <row r="38" spans="1:50">
      <c r="A38" s="360"/>
      <c r="B38" s="362"/>
      <c r="C38" s="365" t="s">
        <v>11</v>
      </c>
      <c r="D38" s="365"/>
      <c r="E38" s="62"/>
      <c r="F38" s="134"/>
      <c r="G38" s="2"/>
      <c r="H38" s="2"/>
      <c r="I38" s="2"/>
      <c r="J38" s="2"/>
      <c r="K38" s="2"/>
      <c r="L38" s="2"/>
      <c r="M38" s="2"/>
      <c r="N38" s="51"/>
      <c r="O38" s="64"/>
      <c r="P38" s="2"/>
      <c r="Q38" s="2"/>
      <c r="R38" s="2"/>
      <c r="S38" s="2"/>
      <c r="T38" s="2"/>
      <c r="U38" s="2"/>
      <c r="V38" s="2"/>
      <c r="W38" s="51"/>
      <c r="X38" s="64"/>
      <c r="Y38" s="2"/>
      <c r="Z38" s="2"/>
      <c r="AA38" s="2"/>
      <c r="AB38" s="2"/>
      <c r="AC38" s="2"/>
      <c r="AD38" s="2"/>
      <c r="AE38" s="2"/>
      <c r="AF38" s="51"/>
      <c r="AG38" s="64"/>
      <c r="AH38" s="2"/>
      <c r="AI38" s="2"/>
      <c r="AJ38" s="2"/>
      <c r="AK38" s="2"/>
      <c r="AL38" s="2"/>
      <c r="AM38" s="2"/>
      <c r="AN38" s="2"/>
      <c r="AO38" s="51"/>
      <c r="AP38" s="64"/>
      <c r="AQ38" s="2"/>
      <c r="AR38" s="2"/>
      <c r="AS38" s="2"/>
      <c r="AT38" s="2"/>
      <c r="AU38" s="2"/>
      <c r="AV38" s="2"/>
      <c r="AW38" s="2"/>
      <c r="AX38" s="51"/>
    </row>
    <row r="39" spans="1:50">
      <c r="A39" s="360"/>
      <c r="B39" s="362"/>
      <c r="C39" s="365" t="s">
        <v>32</v>
      </c>
      <c r="D39" s="365"/>
      <c r="E39" s="62"/>
      <c r="F39" s="134"/>
      <c r="G39" s="2"/>
      <c r="H39" s="2"/>
      <c r="I39" s="2"/>
      <c r="J39" s="2"/>
      <c r="K39" s="2"/>
      <c r="L39" s="2"/>
      <c r="M39" s="2"/>
      <c r="N39" s="51"/>
      <c r="O39" s="64"/>
      <c r="P39" s="2"/>
      <c r="Q39" s="2"/>
      <c r="R39" s="2"/>
      <c r="S39" s="2"/>
      <c r="T39" s="2"/>
      <c r="U39" s="2"/>
      <c r="V39" s="2"/>
      <c r="W39" s="51"/>
      <c r="X39" s="64"/>
      <c r="Y39" s="2"/>
      <c r="Z39" s="2"/>
      <c r="AA39" s="2"/>
      <c r="AB39" s="2"/>
      <c r="AC39" s="2"/>
      <c r="AD39" s="2"/>
      <c r="AE39" s="2"/>
      <c r="AF39" s="51"/>
      <c r="AG39" s="64"/>
      <c r="AH39" s="2"/>
      <c r="AI39" s="2"/>
      <c r="AJ39" s="2"/>
      <c r="AK39" s="2"/>
      <c r="AL39" s="2"/>
      <c r="AM39" s="2"/>
      <c r="AN39" s="2"/>
      <c r="AO39" s="51"/>
      <c r="AP39" s="64"/>
      <c r="AQ39" s="2"/>
      <c r="AR39" s="2"/>
      <c r="AS39" s="2"/>
      <c r="AT39" s="2"/>
      <c r="AU39" s="2"/>
      <c r="AV39" s="2"/>
      <c r="AW39" s="2"/>
      <c r="AX39" s="51"/>
    </row>
    <row r="40" spans="1:50">
      <c r="A40" s="366" t="s">
        <v>101</v>
      </c>
      <c r="B40" s="362"/>
      <c r="C40" s="32"/>
      <c r="D40" s="33" t="s">
        <v>102</v>
      </c>
      <c r="E40" s="62"/>
      <c r="F40" s="134"/>
      <c r="G40" s="2"/>
      <c r="H40" s="2"/>
      <c r="I40" s="2"/>
      <c r="J40" s="2"/>
      <c r="K40" s="2"/>
      <c r="L40" s="2"/>
      <c r="M40" s="2"/>
      <c r="N40" s="51"/>
      <c r="O40" s="64"/>
      <c r="P40" s="2"/>
      <c r="Q40" s="2"/>
      <c r="R40" s="2"/>
      <c r="S40" s="2"/>
      <c r="T40" s="2"/>
      <c r="U40" s="2"/>
      <c r="V40" s="2"/>
      <c r="W40" s="51"/>
      <c r="X40" s="64"/>
      <c r="Y40" s="2"/>
      <c r="Z40" s="2"/>
      <c r="AA40" s="2"/>
      <c r="AB40" s="2"/>
      <c r="AC40" s="2"/>
      <c r="AD40" s="2"/>
      <c r="AE40" s="2"/>
      <c r="AF40" s="51"/>
      <c r="AG40" s="64"/>
      <c r="AH40" s="2"/>
      <c r="AI40" s="2"/>
      <c r="AJ40" s="2"/>
      <c r="AK40" s="2"/>
      <c r="AL40" s="2"/>
      <c r="AM40" s="2"/>
      <c r="AN40" s="2"/>
      <c r="AO40" s="51"/>
      <c r="AP40" s="64"/>
      <c r="AQ40" s="2"/>
      <c r="AR40" s="2"/>
      <c r="AS40" s="2"/>
      <c r="AT40" s="2"/>
      <c r="AU40" s="2"/>
      <c r="AV40" s="2"/>
      <c r="AW40" s="2"/>
      <c r="AX40" s="51"/>
    </row>
    <row r="41" spans="1:50">
      <c r="A41" s="366"/>
      <c r="B41" s="362"/>
      <c r="C41" s="32"/>
      <c r="D41" s="33" t="s">
        <v>159</v>
      </c>
      <c r="E41" s="62"/>
      <c r="F41" s="134"/>
      <c r="G41" s="2"/>
      <c r="H41" s="2"/>
      <c r="I41" s="2"/>
      <c r="J41" s="2"/>
      <c r="K41" s="2"/>
      <c r="L41" s="2"/>
      <c r="M41" s="2"/>
      <c r="N41" s="51"/>
      <c r="O41" s="64"/>
      <c r="P41" s="2"/>
      <c r="Q41" s="2"/>
      <c r="R41" s="2"/>
      <c r="S41" s="2"/>
      <c r="T41" s="2"/>
      <c r="U41" s="2"/>
      <c r="V41" s="2"/>
      <c r="W41" s="51"/>
      <c r="X41" s="64"/>
      <c r="Y41" s="2"/>
      <c r="Z41" s="2"/>
      <c r="AA41" s="2"/>
      <c r="AB41" s="2"/>
      <c r="AC41" s="2"/>
      <c r="AD41" s="2"/>
      <c r="AE41" s="2"/>
      <c r="AF41" s="51"/>
      <c r="AG41" s="64"/>
      <c r="AH41" s="2"/>
      <c r="AI41" s="2"/>
      <c r="AJ41" s="2"/>
      <c r="AK41" s="2"/>
      <c r="AL41" s="2"/>
      <c r="AM41" s="2"/>
      <c r="AN41" s="2"/>
      <c r="AO41" s="51"/>
      <c r="AP41" s="64"/>
      <c r="AQ41" s="2"/>
      <c r="AR41" s="2"/>
      <c r="AS41" s="2"/>
      <c r="AT41" s="2"/>
      <c r="AU41" s="2"/>
      <c r="AV41" s="2"/>
      <c r="AW41" s="2"/>
      <c r="AX41" s="51"/>
    </row>
    <row r="42" spans="1:50">
      <c r="A42" s="366"/>
      <c r="B42" s="362"/>
      <c r="C42" s="32"/>
      <c r="D42" s="33" t="s">
        <v>160</v>
      </c>
      <c r="E42" s="62"/>
      <c r="F42" s="134"/>
      <c r="G42" s="2"/>
      <c r="H42" s="2"/>
      <c r="I42" s="2"/>
      <c r="J42" s="2"/>
      <c r="K42" s="2"/>
      <c r="L42" s="2"/>
      <c r="M42" s="2"/>
      <c r="N42" s="51"/>
      <c r="O42" s="64"/>
      <c r="P42" s="2"/>
      <c r="Q42" s="2"/>
      <c r="R42" s="2"/>
      <c r="S42" s="2"/>
      <c r="T42" s="2"/>
      <c r="U42" s="2"/>
      <c r="V42" s="2"/>
      <c r="W42" s="51"/>
      <c r="X42" s="64"/>
      <c r="Y42" s="2"/>
      <c r="Z42" s="2"/>
      <c r="AA42" s="2"/>
      <c r="AB42" s="2"/>
      <c r="AC42" s="2"/>
      <c r="AD42" s="2"/>
      <c r="AE42" s="2"/>
      <c r="AF42" s="51"/>
      <c r="AG42" s="64"/>
      <c r="AH42" s="2"/>
      <c r="AI42" s="2"/>
      <c r="AJ42" s="2"/>
      <c r="AK42" s="2"/>
      <c r="AL42" s="2"/>
      <c r="AM42" s="2"/>
      <c r="AN42" s="2"/>
      <c r="AO42" s="51"/>
      <c r="AP42" s="64"/>
      <c r="AQ42" s="2"/>
      <c r="AR42" s="2"/>
      <c r="AS42" s="2"/>
      <c r="AT42" s="2"/>
      <c r="AU42" s="2"/>
      <c r="AV42" s="2"/>
      <c r="AW42" s="2"/>
      <c r="AX42" s="51"/>
    </row>
    <row r="43" spans="1:50" ht="25.5">
      <c r="A43" s="366"/>
      <c r="B43" s="362"/>
      <c r="C43" s="32"/>
      <c r="D43" s="33" t="s">
        <v>33</v>
      </c>
      <c r="E43" s="140" t="s">
        <v>379</v>
      </c>
      <c r="F43" s="139">
        <v>17005624</v>
      </c>
      <c r="G43" s="2"/>
      <c r="H43" s="2"/>
      <c r="I43" s="2"/>
      <c r="J43" s="2"/>
      <c r="K43" s="2"/>
      <c r="L43" s="2"/>
      <c r="M43" s="2"/>
      <c r="N43" s="143">
        <f>F43</f>
        <v>17005624</v>
      </c>
      <c r="O43" s="64"/>
      <c r="P43" s="2"/>
      <c r="Q43" s="2"/>
      <c r="R43" s="2"/>
      <c r="S43" s="2"/>
      <c r="T43" s="2"/>
      <c r="U43" s="2"/>
      <c r="V43" s="2"/>
      <c r="W43" s="51"/>
      <c r="X43" s="64"/>
      <c r="Y43" s="2"/>
      <c r="Z43" s="2"/>
      <c r="AA43" s="2"/>
      <c r="AB43" s="2"/>
      <c r="AC43" s="2"/>
      <c r="AD43" s="2"/>
      <c r="AE43" s="2"/>
      <c r="AF43" s="51"/>
      <c r="AG43" s="64"/>
      <c r="AH43" s="2"/>
      <c r="AI43" s="2"/>
      <c r="AJ43" s="2"/>
      <c r="AK43" s="2"/>
      <c r="AL43" s="2"/>
      <c r="AM43" s="2"/>
      <c r="AN43" s="2"/>
      <c r="AO43" s="51"/>
      <c r="AP43" s="64"/>
      <c r="AQ43" s="2"/>
      <c r="AR43" s="2"/>
      <c r="AS43" s="2"/>
      <c r="AT43" s="2"/>
      <c r="AU43" s="2"/>
      <c r="AV43" s="2"/>
      <c r="AW43" s="2"/>
      <c r="AX43" s="51"/>
    </row>
    <row r="44" spans="1:50" ht="26.25" thickBot="1">
      <c r="A44" s="367"/>
      <c r="B44" s="368"/>
      <c r="C44" s="54"/>
      <c r="D44" s="54" t="s">
        <v>103</v>
      </c>
      <c r="E44" s="146" t="s">
        <v>380</v>
      </c>
      <c r="F44" s="144">
        <v>20741416</v>
      </c>
      <c r="G44" s="55"/>
      <c r="H44" s="55"/>
      <c r="I44" s="55"/>
      <c r="J44" s="55"/>
      <c r="K44" s="55"/>
      <c r="L44" s="55"/>
      <c r="M44" s="55"/>
      <c r="N44" s="145">
        <f>F44</f>
        <v>20741416</v>
      </c>
      <c r="O44" s="65"/>
      <c r="P44" s="55"/>
      <c r="Q44" s="55"/>
      <c r="R44" s="55"/>
      <c r="S44" s="55"/>
      <c r="T44" s="55"/>
      <c r="U44" s="55"/>
      <c r="V44" s="55"/>
      <c r="W44" s="56"/>
      <c r="X44" s="65"/>
      <c r="Y44" s="55"/>
      <c r="Z44" s="55"/>
      <c r="AA44" s="55"/>
      <c r="AB44" s="55"/>
      <c r="AC44" s="55"/>
      <c r="AD44" s="55"/>
      <c r="AE44" s="55"/>
      <c r="AF44" s="56"/>
      <c r="AG44" s="65"/>
      <c r="AH44" s="55"/>
      <c r="AI44" s="55"/>
      <c r="AJ44" s="55"/>
      <c r="AK44" s="55"/>
      <c r="AL44" s="55"/>
      <c r="AM44" s="55"/>
      <c r="AN44" s="55"/>
      <c r="AO44" s="56"/>
      <c r="AP44" s="65"/>
      <c r="AQ44" s="55"/>
      <c r="AR44" s="55"/>
      <c r="AS44" s="55"/>
      <c r="AT44" s="55"/>
      <c r="AU44" s="55"/>
      <c r="AV44" s="55"/>
      <c r="AW44" s="55"/>
      <c r="AX44" s="56"/>
    </row>
    <row r="45" spans="1:50">
      <c r="N45" s="147">
        <f>SUM(N4:N44)</f>
        <v>1267894436</v>
      </c>
    </row>
  </sheetData>
  <mergeCells count="82">
    <mergeCell ref="AP1:AX1"/>
    <mergeCell ref="AP2:AP3"/>
    <mergeCell ref="AQ2:AR2"/>
    <mergeCell ref="AS2:AS3"/>
    <mergeCell ref="AT2:AU2"/>
    <mergeCell ref="AV2:AV3"/>
    <mergeCell ref="AW2:AW3"/>
    <mergeCell ref="AX2:AX3"/>
    <mergeCell ref="AG1:AO1"/>
    <mergeCell ref="AG2:AG3"/>
    <mergeCell ref="AH2:AI2"/>
    <mergeCell ref="AJ2:AJ3"/>
    <mergeCell ref="AK2:AL2"/>
    <mergeCell ref="AM2:AM3"/>
    <mergeCell ref="AN2:AN3"/>
    <mergeCell ref="AO2:AO3"/>
    <mergeCell ref="V2:V3"/>
    <mergeCell ref="W2:W3"/>
    <mergeCell ref="X1:AF1"/>
    <mergeCell ref="X2:X3"/>
    <mergeCell ref="Y2:Z2"/>
    <mergeCell ref="AA2:AA3"/>
    <mergeCell ref="AB2:AC2"/>
    <mergeCell ref="AD2:AD3"/>
    <mergeCell ref="AE2:AE3"/>
    <mergeCell ref="AF2:AF3"/>
    <mergeCell ref="C39:D39"/>
    <mergeCell ref="A40:A44"/>
    <mergeCell ref="B40:B44"/>
    <mergeCell ref="A2:A3"/>
    <mergeCell ref="B2:B3"/>
    <mergeCell ref="C2:D3"/>
    <mergeCell ref="C7:D7"/>
    <mergeCell ref="A8:A11"/>
    <mergeCell ref="B8:B19"/>
    <mergeCell ref="A20:A23"/>
    <mergeCell ref="B20:B23"/>
    <mergeCell ref="A25:A39"/>
    <mergeCell ref="B25:B39"/>
    <mergeCell ref="C25:C29"/>
    <mergeCell ref="C30:D30"/>
    <mergeCell ref="C23:D23"/>
    <mergeCell ref="A4:A5"/>
    <mergeCell ref="B4:B6"/>
    <mergeCell ref="C4:D4"/>
    <mergeCell ref="C5:D5"/>
    <mergeCell ref="C6:D6"/>
    <mergeCell ref="C24:D24"/>
    <mergeCell ref="C31:C33"/>
    <mergeCell ref="C34:C36"/>
    <mergeCell ref="C38:D38"/>
    <mergeCell ref="C10:D10"/>
    <mergeCell ref="C11:D11"/>
    <mergeCell ref="C12:D12"/>
    <mergeCell ref="C13:D13"/>
    <mergeCell ref="C14:D14"/>
    <mergeCell ref="C15:D15"/>
    <mergeCell ref="C21:D21"/>
    <mergeCell ref="C19:D19"/>
    <mergeCell ref="C20:D20"/>
    <mergeCell ref="C22:D22"/>
    <mergeCell ref="C8:D8"/>
    <mergeCell ref="C9:D9"/>
    <mergeCell ref="C16:D16"/>
    <mergeCell ref="C17:D17"/>
    <mergeCell ref="C18:D18"/>
    <mergeCell ref="A1:D1"/>
    <mergeCell ref="N2:N3"/>
    <mergeCell ref="O1:W1"/>
    <mergeCell ref="O2:O3"/>
    <mergeCell ref="P2:Q2"/>
    <mergeCell ref="L2:L3"/>
    <mergeCell ref="M2:M3"/>
    <mergeCell ref="E1:E3"/>
    <mergeCell ref="F2:F3"/>
    <mergeCell ref="G2:H2"/>
    <mergeCell ref="I2:I3"/>
    <mergeCell ref="J2:K2"/>
    <mergeCell ref="F1:N1"/>
    <mergeCell ref="R2:R3"/>
    <mergeCell ref="S2:T2"/>
    <mergeCell ref="U2:U3"/>
  </mergeCells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4557690E54F7849A7BA0BDB7F2A45AB" ma:contentTypeVersion="4" ma:contentTypeDescription="Crear nuevo documento." ma:contentTypeScope="" ma:versionID="64cd29fc8b72684a5f629ff138548916">
  <xsd:schema xmlns:xsd="http://www.w3.org/2001/XMLSchema" xmlns:xs="http://www.w3.org/2001/XMLSchema" xmlns:p="http://schemas.microsoft.com/office/2006/metadata/properties" xmlns:ns2="4520a35c-b4d1-4c20-bb1f-22e245743a4d" xmlns:ns3="59fd07da-1322-43f8-ba9d-bbebafc43921" targetNamespace="http://schemas.microsoft.com/office/2006/metadata/properties" ma:root="true" ma:fieldsID="8ea7998b0f752027536741c40ddef743" ns2:_="" ns3:_="">
    <xsd:import namespace="4520a35c-b4d1-4c20-bb1f-22e245743a4d"/>
    <xsd:import namespace="59fd07da-1322-43f8-ba9d-bbebafc43921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  <xsd:element ref="ns3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20a35c-b4d1-4c20-bb1f-22e245743a4d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internalName="Fecha">
      <xsd:simpleType>
        <xsd:restriction base="dms:Text">
          <xsd:maxLength value="255"/>
        </xsd:restriction>
      </xsd:simpleType>
    </xsd:element>
    <xsd:element name="Clasificaci_x00f3_n" ma:index="10" nillable="true" ma:displayName="Clasificación" ma:format="Dropdown" ma:internalName="Clasificaci_x00f3_n">
      <xsd:simpleType>
        <xsd:restriction base="dms:Choice">
          <xsd:enumeration value="Publicaciones"/>
          <xsd:enumeration value="Gacetas"/>
          <xsd:enumeration value="Boletines"/>
          <xsd:enumeration value="Comunicado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fd07da-1322-43f8-ba9d-bbebafc43921" elementFormDefault="qualified">
    <xsd:import namespace="http://schemas.microsoft.com/office/2006/documentManagement/types"/>
    <xsd:import namespace="http://schemas.microsoft.com/office/infopath/2007/PartnerControls"/>
    <xsd:element name="A_x00f1_o" ma:index="11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4520a35c-b4d1-4c20-bb1f-22e245743a4d" xsi:nil="true"/>
    <Fecha xmlns="4520a35c-b4d1-4c20-bb1f-22e245743a4d" xsi:nil="true"/>
    <Clasificaci_x00f3_n xmlns="4520a35c-b4d1-4c20-bb1f-22e245743a4d">Publicaciones</Clasificaci_x00f3_n>
    <A_x00f1_o xmlns="59fd07da-1322-43f8-ba9d-bbebafc43921">2017</A_x00f1_o>
  </documentManagement>
</p:properties>
</file>

<file path=customXml/itemProps1.xml><?xml version="1.0" encoding="utf-8"?>
<ds:datastoreItem xmlns:ds="http://schemas.openxmlformats.org/officeDocument/2006/customXml" ds:itemID="{EF61CAFA-5CC4-4EB5-AA43-355E757DDBED}"/>
</file>

<file path=customXml/itemProps2.xml><?xml version="1.0" encoding="utf-8"?>
<ds:datastoreItem xmlns:ds="http://schemas.openxmlformats.org/officeDocument/2006/customXml" ds:itemID="{843FAB28-5940-4BBA-B1D2-5661906AED8C}"/>
</file>

<file path=customXml/itemProps3.xml><?xml version="1.0" encoding="utf-8"?>
<ds:datastoreItem xmlns:ds="http://schemas.openxmlformats.org/officeDocument/2006/customXml" ds:itemID="{4C825036-97EF-4F74-B7C4-1F8F861FA22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DIAGNÓSTICO</vt:lpstr>
      <vt:lpstr>PROGRAMA</vt:lpstr>
      <vt:lpstr>PRESUPUESTO (2)</vt:lpstr>
      <vt:lpstr>PRESUPUESTO</vt:lpstr>
      <vt:lpstr>PROGRAMA!Área_de_impresión</vt:lpstr>
      <vt:lpstr>PROGRAMA!Títulos_a_imprimir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de Acción de Víctimas vigencia 2017</dc:title>
  <dc:creator>Usuario de Windows</dc:creator>
  <cp:lastModifiedBy>FAVIO</cp:lastModifiedBy>
  <cp:lastPrinted>2016-11-04T14:37:45Z</cp:lastPrinted>
  <dcterms:created xsi:type="dcterms:W3CDTF">2016-04-29T17:40:29Z</dcterms:created>
  <dcterms:modified xsi:type="dcterms:W3CDTF">2017-06-09T21:10:43Z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0x010100D4557690E54F7849A7BA0BDB7F2A45AB</vt:lpwstr>
  </property>
</Properties>
</file>